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uricioazocar/Desktop/"/>
    </mc:Choice>
  </mc:AlternateContent>
  <xr:revisionPtr revIDLastSave="0" documentId="13_ncr:1_{7D8B4B8E-461D-3049-88C0-F54DDD12FBC6}" xr6:coauthVersionLast="47" xr6:coauthVersionMax="47" xr10:uidLastSave="{00000000-0000-0000-0000-000000000000}"/>
  <bookViews>
    <workbookView xWindow="0" yWindow="500" windowWidth="28800" windowHeight="17500" activeTab="1" xr2:uid="{00000000-000D-0000-FFFF-FFFF00000000}"/>
  </bookViews>
  <sheets>
    <sheet name="Datos de Proyecto" sheetId="2" r:id="rId1"/>
    <sheet name="CazaDeMudas" sheetId="1" r:id="rId2"/>
    <sheet name="Param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2" i="1" l="1"/>
  <c r="K81" i="1"/>
  <c r="K80" i="1"/>
  <c r="K79" i="1"/>
  <c r="K78" i="1"/>
  <c r="K77" i="1"/>
  <c r="K76" i="1"/>
  <c r="K75" i="1"/>
  <c r="K74" i="1"/>
  <c r="K73" i="1"/>
  <c r="K72" i="1"/>
  <c r="K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tc={C84A1CE0-87DB-F44C-8776-2999E874EA65}</author>
  </authors>
  <commentList>
    <comment ref="K1" authorId="0" shapeId="0" xr:uid="{C84A1CE0-87DB-F44C-8776-2999E874EA65}">
      <text>
        <t>[Threaded comment]
Your version of Excel allows you to read this threaded comment; however, any edits to it will get removed if the file is opened in a newer version of Excel. Learn more: https://go.microsoft.com/fwlink/?linkid=870924
Comment:
    A mayor valor, más alta es la prioridad</t>
      </text>
    </comment>
  </commentList>
</comments>
</file>

<file path=xl/sharedStrings.xml><?xml version="1.0" encoding="utf-8"?>
<sst xmlns="http://schemas.openxmlformats.org/spreadsheetml/2006/main" count="527" uniqueCount="204">
  <si>
    <t>Muda</t>
  </si>
  <si>
    <t>Comentarios</t>
  </si>
  <si>
    <t>Defectos</t>
  </si>
  <si>
    <t>Sobreproducción</t>
  </si>
  <si>
    <t>Inventario</t>
  </si>
  <si>
    <t>Movimientos</t>
  </si>
  <si>
    <t>Sobreprocesamiento</t>
  </si>
  <si>
    <t>Transporte</t>
  </si>
  <si>
    <t>Esperas</t>
  </si>
  <si>
    <t>Criterios de Aceptación Incompletos</t>
  </si>
  <si>
    <t>Pruebas Inadecuadas</t>
  </si>
  <si>
    <t>Capacitación Insuficiente del Equipo</t>
  </si>
  <si>
    <t>Documentación Deficiente de Defectos</t>
  </si>
  <si>
    <t>Retrabajos Frecuentes</t>
  </si>
  <si>
    <t>Falta de Revisión por Pares</t>
  </si>
  <si>
    <t>Pruebas Automáticas No Implementadas</t>
  </si>
  <si>
    <t>Complejidad en el Proceso de Pruebas</t>
  </si>
  <si>
    <t>Dependencia de Pruebas Manuales</t>
  </si>
  <si>
    <t>Falta de Retroalimentación del Cliente</t>
  </si>
  <si>
    <t>Producción de Documentación Innecesaria</t>
  </si>
  <si>
    <t>Desarrollo de Funcionalidades No Solicitadas</t>
  </si>
  <si>
    <t>Generación de Informes Redundantes</t>
  </si>
  <si>
    <t>Exceso de Reuniones</t>
  </si>
  <si>
    <t>Entrega Prematura de Productos</t>
  </si>
  <si>
    <t>Demasiadas Revisiones y Aprobaciones</t>
  </si>
  <si>
    <t>Duplicación de Trabajo</t>
  </si>
  <si>
    <t>Implementación de Metodologías Sobredimensionadas</t>
  </si>
  <si>
    <t>Desarrollo de Prototipos Innecesarios</t>
  </si>
  <si>
    <t>Acumulación de Tareas Pendientes</t>
  </si>
  <si>
    <t>Almacenamiento de Recursos No Utilizados</t>
  </si>
  <si>
    <t>Producción de Entregables No Utilizados</t>
  </si>
  <si>
    <t>Duplicación de Esfuerzos</t>
  </si>
  <si>
    <t>Baja Rotación de Inventario</t>
  </si>
  <si>
    <t>Complejidad en la Gestión del Alcance del Proyecto</t>
  </si>
  <si>
    <t>Mantenimiento de Sistemas Obsoletos</t>
  </si>
  <si>
    <t>Retrasos en la Ejecución</t>
  </si>
  <si>
    <t>Problemas de Coordinación</t>
  </si>
  <si>
    <t>Gestión Ineficiente del Flujo de Trabajo</t>
  </si>
  <si>
    <t>Cambios Frecuentes de Prioridad</t>
  </si>
  <si>
    <t>Reubicaciones de Equipo Innecesarias</t>
  </si>
  <si>
    <t>Transición Innecesaria de Tareas</t>
  </si>
  <si>
    <t>Cambios de Herramientas de Trabajo</t>
  </si>
  <si>
    <t>Duplicación de Información</t>
  </si>
  <si>
    <t>Interrupciones Constantes</t>
  </si>
  <si>
    <t>Falta de Claridad en Roles y Responsabilidades</t>
  </si>
  <si>
    <t>Reasignaciones No Planificadas</t>
  </si>
  <si>
    <t>Reuniones Ineficientes</t>
  </si>
  <si>
    <t>Caminatas Largas o Desplazamientos</t>
  </si>
  <si>
    <t>Procesos Excesivamente Detallados</t>
  </si>
  <si>
    <t>Documentación Extensiva</t>
  </si>
  <si>
    <t>Revisión y Aprobación Múltiples</t>
  </si>
  <si>
    <t>Análisis Excesivo</t>
  </si>
  <si>
    <t>Uso Innecesario de Herramientas Complejas</t>
  </si>
  <si>
    <t>Redundancia en Procesos</t>
  </si>
  <si>
    <t>Reuniones Detalladas y Prolongadas</t>
  </si>
  <si>
    <t>Validaciones Innecesarias</t>
  </si>
  <si>
    <t>Tareas Administrativas Complejas</t>
  </si>
  <si>
    <t>Relación con Clientes y Stakeholders</t>
  </si>
  <si>
    <t>Transferencia de Información Ineficiente</t>
  </si>
  <si>
    <t>Falta de Integración de Sistemas</t>
  </si>
  <si>
    <t>Repetición de Entradas de Datos</t>
  </si>
  <si>
    <t>Reuniones Físicas Innecesarias</t>
  </si>
  <si>
    <t>Entrega de Documentos Físicos</t>
  </si>
  <si>
    <t>Falta de Acceso Centralizado a Información</t>
  </si>
  <si>
    <t>Movimientos de Materiales y Equipos</t>
  </si>
  <si>
    <t>Descoordinación en Logística</t>
  </si>
  <si>
    <t>Tiempo en Espera por Aprobaciones</t>
  </si>
  <si>
    <t>Retrasos en Entregas</t>
  </si>
  <si>
    <t>Dependencias No Resueltas</t>
  </si>
  <si>
    <t>Retrasos en Aprobaciones</t>
  </si>
  <si>
    <t>Tiempos de Inactividad</t>
  </si>
  <si>
    <t>Interrupciones en la Cadena de Suministro</t>
  </si>
  <si>
    <t>Esperas por Feedback</t>
  </si>
  <si>
    <t>Retrasos en la Toma de Decisiones</t>
  </si>
  <si>
    <t>Falta de Comunicación Eficiente</t>
  </si>
  <si>
    <t>Retrasos en la Entrega de Materiales</t>
  </si>
  <si>
    <t>Configuraciones y Preparaciones</t>
  </si>
  <si>
    <t>Accesos y Permisos</t>
  </si>
  <si>
    <t>Cual es la problemática detectada?</t>
  </si>
  <si>
    <t>Que actividad / proceso es afectado?</t>
  </si>
  <si>
    <t>A quien afecta?</t>
  </si>
  <si>
    <t>Tiempo / Rapidez</t>
  </si>
  <si>
    <t>Costo / Eficiencia</t>
  </si>
  <si>
    <t>Como impacta al resultado de actividad / proceso?</t>
  </si>
  <si>
    <t>Prioridad de intervencion</t>
  </si>
  <si>
    <t>Probabilidad de Ocurrencia de la problemática?</t>
  </si>
  <si>
    <t>Cual es nivel de impacto?</t>
  </si>
  <si>
    <t>Cual es el tipo de impacto?</t>
  </si>
  <si>
    <t>Nombre de Proyecto</t>
  </si>
  <si>
    <t>Lider / Jefe de Proyecto</t>
  </si>
  <si>
    <t>Sponsor de Proyecto</t>
  </si>
  <si>
    <t>Descripcion breve del proyecto</t>
  </si>
  <si>
    <t xml:space="preserve">
Gracias por usar el checklist de cazada de Mudas, diseñado para facilitar la captura y priorizacion de contramedidas que ayudan a la eliminación y/ o reducción de las mismas.
Para más información de como aplicar esta herramienta te invitamos a escribirnos a contacto@gosimple.cl o vistarnos a www.gosimple.cl</t>
  </si>
  <si>
    <t>Participantes de la caza de mudas</t>
  </si>
  <si>
    <t>Fecha de Finalización Caza de Mudas</t>
  </si>
  <si>
    <t>Alto</t>
  </si>
  <si>
    <t>Medio</t>
  </si>
  <si>
    <t>Bajo</t>
  </si>
  <si>
    <t>Calidad / Eficacia</t>
  </si>
  <si>
    <t>Valor</t>
  </si>
  <si>
    <t xml:space="preserve">Valor </t>
  </si>
  <si>
    <t>Muy Bajo</t>
  </si>
  <si>
    <t>Muy Alto</t>
  </si>
  <si>
    <t>Complejidad Innecesaria en la solución</t>
  </si>
  <si>
    <t>Los criterios de aceptación no están claramente definidos, lo que lleva a malentendidos y defectos en el producto final.</t>
  </si>
  <si>
    <t>Falta de pruebas exhaustivas en todas las fases del desarrollo, lo que permite que los defectos pasen desapercibidos hasta etapas posteriores.</t>
  </si>
  <si>
    <t>El equipo no está suficientemente capacitado para prevenir y detectar defectos, resultando en una mayor cantidad de errores.</t>
  </si>
  <si>
    <t>Los defectos no se documentan adecuadamente, lo que dificulta su seguimiento y resolución</t>
  </si>
  <si>
    <t>Alta frecuencia de retrabajos debido a defectos no detectados a tiempo, lo que consume recursos y tiempo.</t>
  </si>
  <si>
    <t>Ausencia de revisiones por pares, lo que permite que los errores pasen desapercibidos</t>
  </si>
  <si>
    <t>Falta de implementación de pruebas automáticas que podrían detectar defectos de manera más eficiente</t>
  </si>
  <si>
    <t>Procesos de pruebas demasiado complejos que desincentivan su realización adecuada.</t>
  </si>
  <si>
    <t>Dependencia excesiva de pruebas manuales, lo que incrementa la posibilidad de errores humanos</t>
  </si>
  <si>
    <t>Retroalimentación insuficiente del cliente durante el desarrollo, lo que permite que los defectos se detecten demasiado tarde</t>
  </si>
  <si>
    <t>Generación de documentación excesiva que no es utilizada por el equipo del proyecto o los stakeholders.</t>
  </si>
  <si>
    <t>Implementación de características adicionales que no fueron solicitadas por el cliente o el usuario final.</t>
  </si>
  <si>
    <t>Creación de múltiples informes con la misma información, causando duplicidad de esfuerzos.</t>
  </si>
  <si>
    <t>Organización de reuniones frecuentes y prolongadas sin un propósito claro, reduciendo la productividad del equipo</t>
  </si>
  <si>
    <t>Entrega de productos o componentes antes de que sean necesarios, generando problemas de almacenamiento.</t>
  </si>
  <si>
    <t>Procesos de gestión del proyecto demasiado complejos con pasos adicionales que no aportan valor.</t>
  </si>
  <si>
    <t>Uso de metodologías de gestión de proyectos demasiado complejas para las necesidades del proyecto.</t>
  </si>
  <si>
    <t>Creación de prototipos que no serán utilizados para tomar decisiones o mejorar el diseño final.</t>
  </si>
  <si>
    <t>Tareas acumuladas en el alcance del proyecto sin ser atendidas, generando una lista difícil de gestionar.</t>
  </si>
  <si>
    <t>Recursos almacenados sin ser utilizados, ocupando espacio y generando costos adicionales.</t>
  </si>
  <si>
    <t>Creación de entregables que no se utilizan de inmediato, pudiendo quedar obsoletos.</t>
  </si>
  <si>
    <t>Diferentes equipos trabajan en tareas similares sin coordinación, duplicando esfuerzos.</t>
  </si>
  <si>
    <t>Materiales o recursos almacenados por largos periodos sin ser utilizados, generando desperdicio.</t>
  </si>
  <si>
    <t>Alcance del proyecto grande y desorganizado, difícil de priorizar y gestionar.</t>
  </si>
  <si>
    <t>Sistemas o herramientas mantenidas aunque ya no son relevantes para el proyecto.</t>
  </si>
  <si>
    <t>Espera prolongada para iniciar tareas pendientes, retrasando la ejecución del proyecto.</t>
  </si>
  <si>
    <t>Falta de coordinación en el uso de recursos compartidos entre equipos, generando acumulaciones innecesarias.</t>
  </si>
  <si>
    <t xml:space="preserve">	Flujo de trabajo desorganizado que lleva a la acumulación de tareas y recursos no utilizados.</t>
  </si>
  <si>
    <t>Cambios constantes en las prioridades del proyecto, desorientando al equipo.</t>
  </si>
  <si>
    <t>Movimientos innecesarios de miembros del equipo a diferentes ubicaciones o proyectos</t>
  </si>
  <si>
    <t>Tareas que pasan de una persona a otra sin necesidad, aumentando la complejidad y el tiempo de ejecución</t>
  </si>
  <si>
    <t>Cambios frecuentes en herramientas y plataformas utilizadas, causando confusión</t>
  </si>
  <si>
    <t>Información repetida en diferentes formatos y lugares, generando trabajo adicional.</t>
  </si>
  <si>
    <t>Interrupciones frecuentes que desvían al equipo de sus tareas principales.</t>
  </si>
  <si>
    <t>Incertidumbre en roles y responsabilidades, llevando a movimientos innecesarios.</t>
  </si>
  <si>
    <t>Reasignaciones de tareas o miembros del equipo sin una planificación adecuada.</t>
  </si>
  <si>
    <t>Movimientos frecuentes para asistir a reuniones que no aportan valor significativo.</t>
  </si>
  <si>
    <t>Tiempo perdido en desplazamientos largos dentro de la oficina o entre ubicaciones del proyecto.</t>
  </si>
  <si>
    <t>Procesos más complejos y detallados de lo necesario, generando trabajo adicional.</t>
  </si>
  <si>
    <t>Creación de documentos largos cuando una versión resumida sería suficiente.</t>
  </si>
  <si>
    <t>Múltiples niveles de revisión y aprobación, retrasando el avance del proyecto.</t>
  </si>
  <si>
    <t>Análisis profundos para decisiones que podrían tomarse con menos información.</t>
  </si>
  <si>
    <t>Utilización de herramientas avanzadas cuando soluciones más simples serían adecuadas.</t>
  </si>
  <si>
    <t>Duplicación de pasos en procesos que no añaden valor adicional.</t>
  </si>
  <si>
    <t>Reuniones largas y detalladas para discutir temas que podrían resolverse rápidamente.</t>
  </si>
  <si>
    <t>Validaciones adicionales que no son requeridas ni aportan valor.</t>
  </si>
  <si>
    <t>Procesos administrativos complicados que ralentizan el avance del proyecto.</t>
  </si>
  <si>
    <t>Procesos innecesariamente complicados para la comunicación y aprobación de clientes y stakeholders.</t>
  </si>
  <si>
    <t>Requerimiento de múltiples niveles de revisión y aprobación para cada entregable, retrasando el avance del proyecto.</t>
  </si>
  <si>
    <t>Falta de claridad en las tareas y responsabilidades, lo que lleva a duplicación de esfuerzos.</t>
  </si>
  <si>
    <t>Información transferida entre equipos o departamentos de manera ineficiente, causando retrasos.</t>
  </si>
  <si>
    <t>Sistemas no integrados que requieren transporte manual de datos entre plataformas.</t>
  </si>
  <si>
    <t>Reingreso de datos en múltiples sistemas o documentos.</t>
  </si>
  <si>
    <t>Necesidad de desplazarse para asistir a reuniones que podrían realizarse virtualmente</t>
  </si>
  <si>
    <t>Transporte de documentos físicos cuando podrían compartirse digitalmente.</t>
  </si>
  <si>
    <t>No disponer de un sistema centralizado para acceder a la información del proyecto, causando transportes innecesarios.</t>
  </si>
  <si>
    <t>Transporte físico de materiales y equipos entre ubicaciones cuando no es necesario.</t>
  </si>
  <si>
    <t>Falta de coordinación en la logística y distribución de recursos.</t>
  </si>
  <si>
    <t>Transporte de documentos y recursos que deben esperar por aprobaciones.</t>
  </si>
  <si>
    <t>Retrasos en la entrega de materiales y recursos necesarios para el proyecto.</t>
  </si>
  <si>
    <t>Tiempos de espera causados por dependencias entre tareas que no se resuelven a tiempo</t>
  </si>
  <si>
    <t>Esperas largas para obtener aprobaciones de documentos y entregables.</t>
  </si>
  <si>
    <t>Períodos de inactividad debido a la falta de trabajo asignado o retrasos en la entrega de tareas.</t>
  </si>
  <si>
    <t>Retrasos en la cadena de suministro que afectan la disponibilidad</t>
  </si>
  <si>
    <t>Tiempos de espera para recibir feedback de clientes o stakeholders.</t>
  </si>
  <si>
    <t>Tiempos prolongados para la toma de decisiones críticas para el proyecto.</t>
  </si>
  <si>
    <t>Esperas causadas por una comunicación ineficiente entre equipos y departamentos.</t>
  </si>
  <si>
    <t>Esperas debido a la entrega tardía de materiales y recursos necesarios.</t>
  </si>
  <si>
    <t>Tiempos de espera durante configuraciones y preparaciones de equipos y herramientas.</t>
  </si>
  <si>
    <t>Esperas para obtener accesos y permisos necesarios para continuar con el trabajo del proyecto.</t>
  </si>
  <si>
    <r>
      <rPr>
        <b/>
        <sz val="16"/>
        <color theme="1"/>
        <rFont val="Calibri"/>
        <family val="2"/>
        <scheme val="minor"/>
      </rPr>
      <t>Soluciones Potenciales para Todas las Mudas</t>
    </r>
    <r>
      <rPr>
        <sz val="16"/>
        <color theme="1"/>
        <rFont val="Calibri"/>
        <family val="2"/>
        <scheme val="minor"/>
      </rPr>
      <t xml:space="preserve">
Para mitigar estos problemas, se pueden implementar las siguientes prácticas:
1.Evaluación Continua de Procesos: Revisar y optimizar continuamente los procesos de gestión del proyecto para eliminar desperdicios.
2. Simplificación y Estandarización: Simplificar y estandarizar procesos para mejorar la eficiencia.
3. Mejora de la Comunicación: Mejorar la comunicación entre equipos y stakeholders para evitar esperas y duplicaciones.
4. Capacitación y Desarrollo: Capacitar al equipo en prácticas de Lean y gestión eficiente de proyectos.
Estas prácticas, alineadas con los principios de Lean Project Management, pueden ayudar a reducir las mudas y mejorar la eficiencia en la gestión de proyectos.</t>
    </r>
  </si>
  <si>
    <t>Aplica (Si/ No)?</t>
  </si>
  <si>
    <t>Aplica</t>
  </si>
  <si>
    <t>Si</t>
  </si>
  <si>
    <t>No</t>
  </si>
  <si>
    <t>Talento no utilizado</t>
  </si>
  <si>
    <t>Subutilización de Habilidades del Equipo</t>
  </si>
  <si>
    <t>No asignar tareas que aprovechen plenamente las habilidades y capacidades de los miembros del equipo, resultando en un desperdicio de talento y potencial.</t>
  </si>
  <si>
    <t>Falta de Oportunidades de Crecimiento</t>
  </si>
  <si>
    <t>No proporcionar oportunidades de desarrollo profesional y crecimiento dentro del equipo, lo que puede llevar a la desmotivación y falta de compromiso.</t>
  </si>
  <si>
    <t>Toma de Decisiones Centralizada</t>
  </si>
  <si>
    <t>Decisiones importantes se toman sin la participación del equipo, ignorando sus ideas y aportes, lo que puede resultar en soluciones subóptimas y falta de innovación.</t>
  </si>
  <si>
    <t>Falta de Delegación de Responsabilidades</t>
  </si>
  <si>
    <t>Los líderes y gerentes no delegan responsabilidades adecuadamente, lo que lleva a una carga de trabajo desequilibrada y a la subutilización de algunos miembros del equipo.</t>
  </si>
  <si>
    <t>Inadecuada Asignación de Tareas</t>
  </si>
  <si>
    <t>Asignar tareas que no corresponden con las habilidades y especialidades de los miembros del equipo, lo que puede disminuir la eficiencia y la calidad del trabajo.</t>
  </si>
  <si>
    <t>Falta de Reconocimiento y Recompensas</t>
  </si>
  <si>
    <t>No reconocer ni recompensar adecuadamente los logros y contribuciones del equipo, lo que puede disminuir la moral y la motivación.</t>
  </si>
  <si>
    <t>Insuficiente Comunicación y Retroalimentación</t>
  </si>
  <si>
    <t xml:space="preserve">	Falta de comunicación abierta y retroalimentación constante entre los miembros del equipo y los líderes, lo que puede llevar a la frustración y a la falta de mejora continua.</t>
  </si>
  <si>
    <t>Resistencia a Nuevas Ideas y Métodos</t>
  </si>
  <si>
    <t>No estar abierto a nuevas ideas y métodos propuestos por los miembros del equipo, lo que puede limitar la innovación y la mejora de los procesos.</t>
  </si>
  <si>
    <t>Excesiva Supervisión y Control</t>
  </si>
  <si>
    <t>Supervisión excesiva que puede sofocar la creatividad y la autonomía del equipo, limitando su capacidad para trabajar de manera eficaz y eficiente.</t>
  </si>
  <si>
    <t>No Aprovechar la Diversidad del Equipo</t>
  </si>
  <si>
    <t xml:space="preserve">	No aprovechar la diversidad de experiencias y perspectivas del equipo, lo que puede limitar la creatividad y la innovación en la resolución de problemas.</t>
  </si>
  <si>
    <t>Usuarios Claves, Equipo de Testing, Proveedor</t>
  </si>
  <si>
    <t>Aceptar una solución que no cubre con lo requerido por los usuarios, e incluso puede inyectar riesgos operacionales graves</t>
  </si>
  <si>
    <t>Pruebas de usuarios</t>
  </si>
  <si>
    <t>Cual es la ocurrencia de la problemática?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</si>
</sst>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0" fillId="10" borderId="0" xfId="0" applyFill="1"/>
    <xf numFmtId="0" fontId="2" fillId="11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18" borderId="0" xfId="0" applyFont="1" applyFill="1" applyAlignment="1">
      <alignment vertical="center" wrapText="1"/>
    </xf>
    <xf numFmtId="0" fontId="3" fillId="9" borderId="3" xfId="0" applyFont="1" applyFill="1" applyBorder="1" applyAlignment="1">
      <alignment vertical="center"/>
    </xf>
    <xf numFmtId="0" fontId="0" fillId="4" borderId="3" xfId="0" applyFill="1" applyBorder="1"/>
    <xf numFmtId="0" fontId="3" fillId="19" borderId="0" xfId="0" applyFont="1" applyFill="1" applyAlignment="1">
      <alignment horizontal="center" vertical="center"/>
    </xf>
    <xf numFmtId="0" fontId="3" fillId="20" borderId="0" xfId="0" applyFont="1" applyFill="1" applyAlignment="1">
      <alignment horizontal="center" vertical="center"/>
    </xf>
    <xf numFmtId="0" fontId="3" fillId="21" borderId="0" xfId="0" applyFont="1" applyFill="1" applyAlignment="1">
      <alignment horizontal="center" vertical="center"/>
    </xf>
    <xf numFmtId="0" fontId="3" fillId="22" borderId="0" xfId="0" applyFont="1" applyFill="1" applyAlignment="1">
      <alignment horizontal="center" vertical="center"/>
    </xf>
    <xf numFmtId="0" fontId="3" fillId="23" borderId="0" xfId="0" applyFont="1" applyFill="1" applyAlignment="1">
      <alignment horizontal="center" vertical="center"/>
    </xf>
    <xf numFmtId="0" fontId="3" fillId="24" borderId="0" xfId="0" applyFont="1" applyFill="1" applyAlignment="1">
      <alignment horizontal="center" vertical="center"/>
    </xf>
    <xf numFmtId="0" fontId="3" fillId="17" borderId="0" xfId="0" applyFont="1" applyFill="1" applyAlignment="1">
      <alignment horizontal="center" vertical="center"/>
    </xf>
    <xf numFmtId="0" fontId="4" fillId="17" borderId="0" xfId="0" applyFont="1" applyFill="1" applyAlignment="1">
      <alignment horizontal="center" vertical="center"/>
    </xf>
    <xf numFmtId="0" fontId="3" fillId="33" borderId="0" xfId="0" applyFont="1" applyFill="1" applyAlignment="1">
      <alignment horizontal="center" vertical="center"/>
    </xf>
    <xf numFmtId="0" fontId="4" fillId="25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27" borderId="0" xfId="0" applyFont="1" applyFill="1" applyAlignment="1">
      <alignment horizontal="center" vertical="center"/>
    </xf>
    <xf numFmtId="0" fontId="4" fillId="27" borderId="0" xfId="0" applyFont="1" applyFill="1" applyAlignment="1">
      <alignment vertical="center"/>
    </xf>
    <xf numFmtId="0" fontId="4" fillId="28" borderId="0" xfId="0" applyFont="1" applyFill="1" applyAlignment="1">
      <alignment horizontal="center" vertical="center"/>
    </xf>
    <xf numFmtId="0" fontId="4" fillId="28" borderId="0" xfId="0" applyFont="1" applyFill="1" applyAlignment="1">
      <alignment vertical="center"/>
    </xf>
    <xf numFmtId="0" fontId="4" fillId="29" borderId="0" xfId="0" applyFont="1" applyFill="1" applyAlignment="1">
      <alignment horizontal="center" vertical="center"/>
    </xf>
    <xf numFmtId="0" fontId="4" fillId="29" borderId="0" xfId="0" applyFont="1" applyFill="1" applyAlignment="1">
      <alignment vertical="center"/>
    </xf>
    <xf numFmtId="0" fontId="4" fillId="30" borderId="0" xfId="0" applyFont="1" applyFill="1" applyAlignment="1">
      <alignment horizontal="center" vertical="center"/>
    </xf>
    <xf numFmtId="0" fontId="4" fillId="30" borderId="0" xfId="0" applyFont="1" applyFill="1" applyAlignment="1">
      <alignment vertical="center"/>
    </xf>
    <xf numFmtId="0" fontId="4" fillId="31" borderId="0" xfId="0" applyFont="1" applyFill="1" applyAlignment="1">
      <alignment horizontal="center" vertical="center"/>
    </xf>
    <xf numFmtId="0" fontId="4" fillId="31" borderId="0" xfId="0" applyFont="1" applyFill="1" applyAlignment="1">
      <alignment vertical="center"/>
    </xf>
    <xf numFmtId="0" fontId="4" fillId="26" borderId="0" xfId="0" applyFont="1" applyFill="1" applyAlignment="1">
      <alignment horizontal="center" vertical="center"/>
    </xf>
    <xf numFmtId="0" fontId="4" fillId="26" borderId="0" xfId="0" applyFont="1" applyFill="1" applyAlignment="1">
      <alignment vertical="center"/>
    </xf>
    <xf numFmtId="0" fontId="4" fillId="33" borderId="0" xfId="0" applyFont="1" applyFill="1" applyAlignment="1">
      <alignment horizontal="center" vertical="center"/>
    </xf>
    <xf numFmtId="0" fontId="4" fillId="33" borderId="0" xfId="0" applyFont="1" applyFill="1" applyAlignment="1">
      <alignment vertical="center"/>
    </xf>
    <xf numFmtId="0" fontId="0" fillId="26" borderId="0" xfId="0" applyFill="1" applyAlignment="1">
      <alignment vertical="center" wrapText="1"/>
    </xf>
    <xf numFmtId="0" fontId="0" fillId="32" borderId="0" xfId="0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12" borderId="0" xfId="0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13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0" fillId="14" borderId="0" xfId="0" applyFill="1" applyAlignment="1">
      <alignment vertical="center" wrapText="1"/>
    </xf>
    <xf numFmtId="0" fontId="0" fillId="7" borderId="0" xfId="0" applyFill="1" applyAlignment="1">
      <alignment vertical="center" wrapText="1"/>
    </xf>
    <xf numFmtId="0" fontId="0" fillId="15" borderId="0" xfId="0" applyFill="1" applyAlignment="1">
      <alignment vertical="center" wrapText="1"/>
    </xf>
    <xf numFmtId="0" fontId="0" fillId="8" borderId="0" xfId="0" applyFill="1" applyAlignment="1">
      <alignment vertical="center" wrapText="1"/>
    </xf>
    <xf numFmtId="0" fontId="0" fillId="16" borderId="0" xfId="0" applyFill="1" applyAlignment="1">
      <alignment vertical="center" wrapText="1"/>
    </xf>
    <xf numFmtId="0" fontId="0" fillId="10" borderId="0" xfId="0" applyFill="1" applyAlignment="1">
      <alignment vertical="center" wrapText="1"/>
    </xf>
    <xf numFmtId="0" fontId="0" fillId="35" borderId="0" xfId="0" applyFill="1" applyAlignment="1">
      <alignment vertical="center" wrapText="1"/>
    </xf>
    <xf numFmtId="0" fontId="3" fillId="19" borderId="0" xfId="0" applyFont="1" applyFill="1" applyAlignment="1">
      <alignment vertical="center"/>
    </xf>
    <xf numFmtId="0" fontId="3" fillId="19" borderId="0" xfId="0" applyFont="1" applyFill="1" applyAlignment="1">
      <alignment vertical="center" wrapText="1"/>
    </xf>
    <xf numFmtId="0" fontId="3" fillId="20" borderId="0" xfId="0" applyFont="1" applyFill="1" applyAlignment="1">
      <alignment vertical="center"/>
    </xf>
    <xf numFmtId="0" fontId="3" fillId="20" borderId="0" xfId="0" applyFont="1" applyFill="1" applyAlignment="1">
      <alignment vertical="center" wrapText="1"/>
    </xf>
    <xf numFmtId="0" fontId="3" fillId="21" borderId="0" xfId="0" applyFont="1" applyFill="1" applyAlignment="1">
      <alignment vertical="center"/>
    </xf>
    <xf numFmtId="0" fontId="3" fillId="21" borderId="0" xfId="0" applyFont="1" applyFill="1" applyAlignment="1">
      <alignment vertical="center" wrapText="1"/>
    </xf>
    <xf numFmtId="0" fontId="3" fillId="22" borderId="0" xfId="0" applyFont="1" applyFill="1" applyAlignment="1">
      <alignment vertical="center"/>
    </xf>
    <xf numFmtId="0" fontId="3" fillId="22" borderId="0" xfId="0" applyFont="1" applyFill="1" applyAlignment="1">
      <alignment vertical="center" wrapText="1"/>
    </xf>
    <xf numFmtId="0" fontId="3" fillId="23" borderId="0" xfId="0" applyFont="1" applyFill="1" applyAlignment="1">
      <alignment vertical="center"/>
    </xf>
    <xf numFmtId="0" fontId="3" fillId="23" borderId="0" xfId="0" applyFont="1" applyFill="1" applyAlignment="1">
      <alignment vertical="center" wrapText="1"/>
    </xf>
    <xf numFmtId="0" fontId="3" fillId="24" borderId="0" xfId="0" applyFont="1" applyFill="1" applyAlignment="1">
      <alignment vertical="center"/>
    </xf>
    <xf numFmtId="0" fontId="3" fillId="24" borderId="0" xfId="0" applyFont="1" applyFill="1" applyAlignment="1">
      <alignment vertical="center" wrapText="1"/>
    </xf>
    <xf numFmtId="0" fontId="3" fillId="17" borderId="0" xfId="0" applyFont="1" applyFill="1" applyAlignment="1">
      <alignment vertical="center"/>
    </xf>
    <xf numFmtId="0" fontId="3" fillId="17" borderId="0" xfId="0" applyFont="1" applyFill="1" applyAlignment="1">
      <alignment vertical="center" wrapText="1"/>
    </xf>
    <xf numFmtId="0" fontId="3" fillId="33" borderId="0" xfId="0" applyFont="1" applyFill="1" applyAlignment="1">
      <alignment vertical="center"/>
    </xf>
    <xf numFmtId="0" fontId="3" fillId="33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27" borderId="0" xfId="0" applyFill="1" applyAlignment="1">
      <alignment horizontal="center" vertical="center" wrapText="1"/>
    </xf>
    <xf numFmtId="0" fontId="0" fillId="28" borderId="0" xfId="0" applyFill="1" applyAlignment="1">
      <alignment horizontal="center" vertical="center" wrapText="1"/>
    </xf>
    <xf numFmtId="0" fontId="0" fillId="29" borderId="0" xfId="0" applyFill="1" applyAlignment="1">
      <alignment horizontal="center" vertical="center" wrapText="1"/>
    </xf>
    <xf numFmtId="0" fontId="0" fillId="30" borderId="0" xfId="0" applyFill="1" applyAlignment="1">
      <alignment horizontal="center" vertical="center" wrapText="1"/>
    </xf>
    <xf numFmtId="0" fontId="0" fillId="31" borderId="0" xfId="0" applyFill="1" applyAlignment="1">
      <alignment horizontal="center" vertical="center" wrapText="1"/>
    </xf>
    <xf numFmtId="0" fontId="0" fillId="26" borderId="0" xfId="0" applyFill="1" applyAlignment="1">
      <alignment horizontal="center" vertical="center" wrapText="1"/>
    </xf>
    <xf numFmtId="0" fontId="0" fillId="3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2</xdr:row>
      <xdr:rowOff>304800</xdr:rowOff>
    </xdr:to>
    <xdr:sp macro="" textlink="">
      <xdr:nvSpPr>
        <xdr:cNvPr id="2049" name="AutoShape 1" descr="Go simple">
          <a:extLst>
            <a:ext uri="{FF2B5EF4-FFF2-40B4-BE49-F238E27FC236}">
              <a16:creationId xmlns:a16="http://schemas.microsoft.com/office/drawing/2014/main" id="{7ACB6283-9179-D9D1-DFAF-E49F35B45EE6}"/>
            </a:ext>
          </a:extLst>
        </xdr:cNvPr>
        <xdr:cNvSpPr>
          <a:spLocks noChangeAspect="1" noChangeArrowheads="1"/>
        </xdr:cNvSpPr>
      </xdr:nvSpPr>
      <xdr:spPr bwMode="auto">
        <a:xfrm>
          <a:off x="12547600" y="233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304800</xdr:rowOff>
    </xdr:to>
    <xdr:sp macro="" textlink="">
      <xdr:nvSpPr>
        <xdr:cNvPr id="2050" name="AutoShape 2" descr="Go simple">
          <a:extLst>
            <a:ext uri="{FF2B5EF4-FFF2-40B4-BE49-F238E27FC236}">
              <a16:creationId xmlns:a16="http://schemas.microsoft.com/office/drawing/2014/main" id="{34805ED8-4178-3C23-53DD-49E1196B7B5D}"/>
            </a:ext>
          </a:extLst>
        </xdr:cNvPr>
        <xdr:cNvSpPr>
          <a:spLocks noChangeAspect="1" noChangeArrowheads="1"/>
        </xdr:cNvSpPr>
      </xdr:nvSpPr>
      <xdr:spPr bwMode="auto">
        <a:xfrm>
          <a:off x="2235200" y="116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76200</xdr:colOff>
      <xdr:row>0</xdr:row>
      <xdr:rowOff>0</xdr:rowOff>
    </xdr:from>
    <xdr:to>
      <xdr:col>7</xdr:col>
      <xdr:colOff>762000</xdr:colOff>
      <xdr:row>2</xdr:row>
      <xdr:rowOff>495300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1BD1BA-3BE7-AE65-9E7E-7B070FA20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0800" y="0"/>
          <a:ext cx="4813300" cy="28321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uricio azocar" id="{78279471-599E-C047-BC4F-7C9B7453700B}" userId="1a04a2f4952a7d71" providerId="Windows Liv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1" dT="2024-07-29T13:55:13.05" personId="{78279471-599E-C047-BC4F-7C9B7453700B}" id="{C84A1CE0-87DB-F44C-8776-2999E874EA65}">
    <text>A mayor valor, más alta es la prioridad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5D037-1C1A-4143-86AF-C314968C345B}">
  <dimension ref="A1:I11"/>
  <sheetViews>
    <sheetView workbookViewId="0">
      <selection activeCell="B2" sqref="B2"/>
    </sheetView>
  </sheetViews>
  <sheetFormatPr baseColWidth="10" defaultRowHeight="15" x14ac:dyDescent="0.2"/>
  <cols>
    <col min="1" max="1" width="29.33203125" customWidth="1"/>
    <col min="2" max="2" width="59.5" customWidth="1"/>
    <col min="9" max="9" width="65.83203125" customWidth="1"/>
  </cols>
  <sheetData>
    <row r="1" spans="1:9" ht="92" customHeight="1" x14ac:dyDescent="0.2">
      <c r="A1" s="9" t="s">
        <v>88</v>
      </c>
      <c r="B1" s="10"/>
      <c r="C1" s="75" t="s">
        <v>92</v>
      </c>
      <c r="D1" s="75"/>
      <c r="E1" s="75"/>
      <c r="F1" s="75"/>
      <c r="G1" s="75"/>
      <c r="H1" s="75"/>
      <c r="I1" s="76" t="s">
        <v>174</v>
      </c>
    </row>
    <row r="2" spans="1:9" ht="92" customHeight="1" x14ac:dyDescent="0.2">
      <c r="A2" s="9" t="s">
        <v>89</v>
      </c>
      <c r="B2" s="10"/>
      <c r="C2" s="75"/>
      <c r="D2" s="75"/>
      <c r="E2" s="75"/>
      <c r="F2" s="75"/>
      <c r="G2" s="75"/>
      <c r="H2" s="75"/>
      <c r="I2" s="77"/>
    </row>
    <row r="3" spans="1:9" ht="92" customHeight="1" x14ac:dyDescent="0.2">
      <c r="A3" s="9" t="s">
        <v>90</v>
      </c>
      <c r="B3" s="10"/>
      <c r="C3" s="75"/>
      <c r="D3" s="75"/>
      <c r="E3" s="75"/>
      <c r="F3" s="75"/>
      <c r="G3" s="75"/>
      <c r="H3" s="75"/>
      <c r="I3" s="77"/>
    </row>
    <row r="4" spans="1:9" ht="92" customHeight="1" x14ac:dyDescent="0.2">
      <c r="A4" s="9" t="s">
        <v>91</v>
      </c>
      <c r="B4" s="10"/>
      <c r="C4" s="75"/>
      <c r="D4" s="75"/>
      <c r="E4" s="75"/>
      <c r="F4" s="75"/>
      <c r="G4" s="75"/>
      <c r="H4" s="75"/>
      <c r="I4" s="77"/>
    </row>
    <row r="5" spans="1:9" ht="92" customHeight="1" x14ac:dyDescent="0.2">
      <c r="A5" s="9" t="s">
        <v>93</v>
      </c>
      <c r="B5" s="10"/>
      <c r="C5" s="75"/>
      <c r="D5" s="75"/>
      <c r="E5" s="75"/>
      <c r="F5" s="75"/>
      <c r="G5" s="75"/>
      <c r="H5" s="75"/>
      <c r="I5" s="77"/>
    </row>
    <row r="6" spans="1:9" ht="92" customHeight="1" x14ac:dyDescent="0.2">
      <c r="A6" s="9" t="s">
        <v>94</v>
      </c>
      <c r="B6" s="10"/>
      <c r="C6" s="75"/>
      <c r="D6" s="75"/>
      <c r="E6" s="75"/>
      <c r="F6" s="75"/>
      <c r="G6" s="75"/>
      <c r="H6" s="75"/>
      <c r="I6" s="77"/>
    </row>
    <row r="7" spans="1:9" ht="92" customHeight="1" x14ac:dyDescent="0.2">
      <c r="A7" s="5"/>
      <c r="B7" s="5"/>
      <c r="C7" s="5"/>
      <c r="D7" s="5"/>
      <c r="E7" s="5"/>
      <c r="F7" s="5"/>
      <c r="G7" s="5"/>
      <c r="H7" s="5"/>
    </row>
    <row r="8" spans="1:9" ht="92" customHeight="1" x14ac:dyDescent="0.2"/>
    <row r="9" spans="1:9" ht="92" customHeight="1" x14ac:dyDescent="0.2"/>
    <row r="10" spans="1:9" ht="92" customHeight="1" x14ac:dyDescent="0.2"/>
    <row r="11" spans="1:9" ht="92" customHeight="1" x14ac:dyDescent="0.2"/>
  </sheetData>
  <mergeCells count="2">
    <mergeCell ref="C1:H6"/>
    <mergeCell ref="I1:I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2"/>
  <sheetViews>
    <sheetView tabSelected="1" topLeftCell="C1" workbookViewId="0">
      <selection activeCell="I1" sqref="I1"/>
    </sheetView>
  </sheetViews>
  <sheetFormatPr baseColWidth="10" defaultColWidth="8.83203125" defaultRowHeight="15" x14ac:dyDescent="0.2"/>
  <cols>
    <col min="1" max="1" width="18" customWidth="1"/>
    <col min="2" max="2" width="43.33203125" bestFit="1" customWidth="1"/>
    <col min="3" max="3" width="53" customWidth="1"/>
    <col min="4" max="4" width="30.5" bestFit="1" customWidth="1"/>
    <col min="5" max="5" width="30.5" customWidth="1"/>
    <col min="6" max="10" width="21" customWidth="1"/>
    <col min="11" max="11" width="18.5" customWidth="1"/>
    <col min="12" max="12" width="49.6640625" customWidth="1"/>
  </cols>
  <sheetData>
    <row r="1" spans="1:13" ht="48" x14ac:dyDescent="0.2">
      <c r="A1" s="2" t="s">
        <v>0</v>
      </c>
      <c r="B1" s="2" t="s">
        <v>78</v>
      </c>
      <c r="C1" s="2" t="s">
        <v>78</v>
      </c>
      <c r="D1" s="2" t="s">
        <v>175</v>
      </c>
      <c r="E1" s="2" t="s">
        <v>79</v>
      </c>
      <c r="F1" s="2" t="s">
        <v>80</v>
      </c>
      <c r="G1" s="2" t="s">
        <v>83</v>
      </c>
      <c r="H1" s="2" t="s">
        <v>86</v>
      </c>
      <c r="I1" s="4" t="s">
        <v>87</v>
      </c>
      <c r="J1" s="3" t="s">
        <v>203</v>
      </c>
      <c r="K1" s="3" t="s">
        <v>84</v>
      </c>
      <c r="L1" s="6" t="s">
        <v>1</v>
      </c>
      <c r="M1" s="1"/>
    </row>
    <row r="2" spans="1:13" ht="80" x14ac:dyDescent="0.2">
      <c r="A2" s="11" t="s">
        <v>2</v>
      </c>
      <c r="B2" s="51" t="s">
        <v>9</v>
      </c>
      <c r="C2" s="52" t="s">
        <v>104</v>
      </c>
      <c r="D2" s="67" t="s">
        <v>177</v>
      </c>
      <c r="E2" s="37" t="s">
        <v>202</v>
      </c>
      <c r="F2" s="37" t="s">
        <v>200</v>
      </c>
      <c r="G2" s="37" t="s">
        <v>201</v>
      </c>
      <c r="H2" s="20" t="s">
        <v>95</v>
      </c>
      <c r="I2" s="21" t="s">
        <v>98</v>
      </c>
      <c r="J2" s="22" t="s">
        <v>95</v>
      </c>
      <c r="K2" s="18">
        <f>VLOOKUP(H2, Param!$A$2:$B$6, 2, FALSE)*VLOOKUP(J2, Param!$D$2:$E$6, 2, FALSE)</f>
        <v>4900</v>
      </c>
      <c r="L2" s="38"/>
    </row>
    <row r="3" spans="1:13" ht="48" x14ac:dyDescent="0.2">
      <c r="A3" s="11" t="s">
        <v>2</v>
      </c>
      <c r="B3" s="51" t="s">
        <v>10</v>
      </c>
      <c r="C3" s="52" t="s">
        <v>105</v>
      </c>
      <c r="D3" s="67"/>
      <c r="E3" s="37"/>
      <c r="F3" s="37"/>
      <c r="G3" s="37"/>
      <c r="H3" s="20" t="s">
        <v>97</v>
      </c>
      <c r="I3" s="21" t="s">
        <v>82</v>
      </c>
      <c r="J3" s="22" t="s">
        <v>97</v>
      </c>
      <c r="K3" s="18">
        <f>VLOOKUP(H3, Param!$A$2:$B$6, 2, FALSE)*VLOOKUP(J3, Param!$D$2:$E$6, 2, FALSE)</f>
        <v>400</v>
      </c>
      <c r="L3" s="38"/>
    </row>
    <row r="4" spans="1:13" ht="32" x14ac:dyDescent="0.2">
      <c r="A4" s="11" t="s">
        <v>2</v>
      </c>
      <c r="B4" s="51" t="s">
        <v>11</v>
      </c>
      <c r="C4" s="52" t="s">
        <v>106</v>
      </c>
      <c r="D4" s="67"/>
      <c r="E4" s="37"/>
      <c r="F4" s="37"/>
      <c r="G4" s="37"/>
      <c r="H4" s="20" t="s">
        <v>96</v>
      </c>
      <c r="I4" s="21" t="s">
        <v>98</v>
      </c>
      <c r="J4" s="22" t="s">
        <v>97</v>
      </c>
      <c r="K4" s="18">
        <f>VLOOKUP(H4, Param!$A$2:$B$6, 2, FALSE)*VLOOKUP(J4, Param!$D$2:$E$6, 2, FALSE)</f>
        <v>800</v>
      </c>
      <c r="L4" s="38"/>
    </row>
    <row r="5" spans="1:13" ht="32" x14ac:dyDescent="0.2">
      <c r="A5" s="11" t="s">
        <v>2</v>
      </c>
      <c r="B5" s="51" t="s">
        <v>12</v>
      </c>
      <c r="C5" s="52" t="s">
        <v>107</v>
      </c>
      <c r="D5" s="67"/>
      <c r="E5" s="37"/>
      <c r="F5" s="37"/>
      <c r="G5" s="37"/>
      <c r="H5" s="20" t="s">
        <v>97</v>
      </c>
      <c r="I5" s="21" t="s">
        <v>98</v>
      </c>
      <c r="J5" s="22" t="s">
        <v>97</v>
      </c>
      <c r="K5" s="18">
        <f>VLOOKUP(H5, Param!$A$2:$B$6, 2, FALSE)*VLOOKUP(J5, Param!$D$2:$E$6, 2, FALSE)</f>
        <v>400</v>
      </c>
      <c r="L5" s="38"/>
    </row>
    <row r="6" spans="1:13" ht="32" x14ac:dyDescent="0.2">
      <c r="A6" s="11" t="s">
        <v>2</v>
      </c>
      <c r="B6" s="51" t="s">
        <v>13</v>
      </c>
      <c r="C6" s="52" t="s">
        <v>108</v>
      </c>
      <c r="D6" s="67"/>
      <c r="E6" s="37"/>
      <c r="F6" s="37"/>
      <c r="G6" s="37"/>
      <c r="H6" s="20" t="s">
        <v>97</v>
      </c>
      <c r="I6" s="21" t="s">
        <v>98</v>
      </c>
      <c r="J6" s="22" t="s">
        <v>97</v>
      </c>
      <c r="K6" s="18">
        <f>VLOOKUP(H6, Param!$A$2:$B$6, 2, FALSE)*VLOOKUP(J6, Param!$D$2:$E$6, 2, FALSE)</f>
        <v>400</v>
      </c>
      <c r="L6" s="38"/>
    </row>
    <row r="7" spans="1:13" ht="32" x14ac:dyDescent="0.2">
      <c r="A7" s="11" t="s">
        <v>2</v>
      </c>
      <c r="B7" s="51" t="s">
        <v>14</v>
      </c>
      <c r="C7" s="52" t="s">
        <v>109</v>
      </c>
      <c r="D7" s="67"/>
      <c r="E7" s="37"/>
      <c r="F7" s="37"/>
      <c r="G7" s="37"/>
      <c r="H7" s="20" t="s">
        <v>97</v>
      </c>
      <c r="I7" s="21" t="s">
        <v>98</v>
      </c>
      <c r="J7" s="22" t="s">
        <v>97</v>
      </c>
      <c r="K7" s="18">
        <f>VLOOKUP(H7, Param!$A$2:$B$6, 2, FALSE)*VLOOKUP(J7, Param!$D$2:$E$6, 2, FALSE)</f>
        <v>400</v>
      </c>
      <c r="L7" s="38"/>
    </row>
    <row r="8" spans="1:13" ht="32" x14ac:dyDescent="0.2">
      <c r="A8" s="11" t="s">
        <v>2</v>
      </c>
      <c r="B8" s="51" t="s">
        <v>15</v>
      </c>
      <c r="C8" s="52" t="s">
        <v>110</v>
      </c>
      <c r="D8" s="67"/>
      <c r="E8" s="37"/>
      <c r="F8" s="37"/>
      <c r="G8" s="37"/>
      <c r="H8" s="20" t="s">
        <v>97</v>
      </c>
      <c r="I8" s="21" t="s">
        <v>98</v>
      </c>
      <c r="J8" s="22" t="s">
        <v>97</v>
      </c>
      <c r="K8" s="18">
        <f>VLOOKUP(H8, Param!$A$2:$B$6, 2, FALSE)*VLOOKUP(J8, Param!$D$2:$E$6, 2, FALSE)</f>
        <v>400</v>
      </c>
      <c r="L8" s="38"/>
    </row>
    <row r="9" spans="1:13" ht="32" x14ac:dyDescent="0.2">
      <c r="A9" s="11" t="s">
        <v>2</v>
      </c>
      <c r="B9" s="51" t="s">
        <v>16</v>
      </c>
      <c r="C9" s="52" t="s">
        <v>111</v>
      </c>
      <c r="D9" s="67"/>
      <c r="E9" s="37"/>
      <c r="F9" s="37"/>
      <c r="G9" s="37"/>
      <c r="H9" s="20" t="s">
        <v>97</v>
      </c>
      <c r="I9" s="21" t="s">
        <v>98</v>
      </c>
      <c r="J9" s="22" t="s">
        <v>97</v>
      </c>
      <c r="K9" s="18">
        <f>VLOOKUP(H9, Param!$A$2:$B$6, 2, FALSE)*VLOOKUP(J9, Param!$D$2:$E$6, 2, FALSE)</f>
        <v>400</v>
      </c>
      <c r="L9" s="38"/>
    </row>
    <row r="10" spans="1:13" ht="32" x14ac:dyDescent="0.2">
      <c r="A10" s="11" t="s">
        <v>2</v>
      </c>
      <c r="B10" s="51" t="s">
        <v>17</v>
      </c>
      <c r="C10" s="52" t="s">
        <v>112</v>
      </c>
      <c r="D10" s="67"/>
      <c r="E10" s="37"/>
      <c r="F10" s="37"/>
      <c r="G10" s="37"/>
      <c r="H10" s="20" t="s">
        <v>97</v>
      </c>
      <c r="I10" s="21" t="s">
        <v>98</v>
      </c>
      <c r="J10" s="22" t="s">
        <v>97</v>
      </c>
      <c r="K10" s="18">
        <f>VLOOKUP(H10, Param!$A$2:$B$6, 2, FALSE)*VLOOKUP(J10, Param!$D$2:$E$6, 2, FALSE)</f>
        <v>400</v>
      </c>
      <c r="L10" s="38"/>
    </row>
    <row r="11" spans="1:13" ht="32" x14ac:dyDescent="0.2">
      <c r="A11" s="11" t="s">
        <v>2</v>
      </c>
      <c r="B11" s="51" t="s">
        <v>18</v>
      </c>
      <c r="C11" s="52" t="s">
        <v>113</v>
      </c>
      <c r="D11" s="67"/>
      <c r="E11" s="37"/>
      <c r="F11" s="37"/>
      <c r="G11" s="37"/>
      <c r="H11" s="20" t="s">
        <v>97</v>
      </c>
      <c r="I11" s="21" t="s">
        <v>98</v>
      </c>
      <c r="J11" s="22" t="s">
        <v>97</v>
      </c>
      <c r="K11" s="18">
        <f>VLOOKUP(H11, Param!$A$2:$B$6, 2, FALSE)*VLOOKUP(J11, Param!$D$2:$E$6, 2, FALSE)</f>
        <v>400</v>
      </c>
      <c r="L11" s="38"/>
    </row>
    <row r="12" spans="1:13" ht="32" x14ac:dyDescent="0.2">
      <c r="A12" s="12" t="s">
        <v>3</v>
      </c>
      <c r="B12" s="53" t="s">
        <v>19</v>
      </c>
      <c r="C12" s="54" t="s">
        <v>114</v>
      </c>
      <c r="D12" s="68"/>
      <c r="E12" s="39"/>
      <c r="F12" s="39"/>
      <c r="G12" s="39"/>
      <c r="H12" s="23" t="s">
        <v>97</v>
      </c>
      <c r="I12" s="24" t="s">
        <v>98</v>
      </c>
      <c r="J12" s="23" t="s">
        <v>97</v>
      </c>
      <c r="K12" s="18">
        <f>VLOOKUP(H12, Param!$A$2:$B$6, 2, FALSE)*VLOOKUP(J12, Param!$D$2:$E$6, 2, FALSE)</f>
        <v>400</v>
      </c>
      <c r="L12" s="40"/>
    </row>
    <row r="13" spans="1:13" ht="32" x14ac:dyDescent="0.2">
      <c r="A13" s="12" t="s">
        <v>3</v>
      </c>
      <c r="B13" s="53" t="s">
        <v>20</v>
      </c>
      <c r="C13" s="54" t="s">
        <v>115</v>
      </c>
      <c r="D13" s="68"/>
      <c r="E13" s="39"/>
      <c r="F13" s="39"/>
      <c r="G13" s="39"/>
      <c r="H13" s="23" t="s">
        <v>97</v>
      </c>
      <c r="I13" s="24" t="s">
        <v>98</v>
      </c>
      <c r="J13" s="23" t="s">
        <v>97</v>
      </c>
      <c r="K13" s="18">
        <f>VLOOKUP(H13, Param!$A$2:$B$6, 2, FALSE)*VLOOKUP(J13, Param!$D$2:$E$6, 2, FALSE)</f>
        <v>400</v>
      </c>
      <c r="L13" s="40"/>
    </row>
    <row r="14" spans="1:13" ht="32" x14ac:dyDescent="0.2">
      <c r="A14" s="12" t="s">
        <v>3</v>
      </c>
      <c r="B14" s="53" t="s">
        <v>21</v>
      </c>
      <c r="C14" s="54" t="s">
        <v>116</v>
      </c>
      <c r="D14" s="68"/>
      <c r="E14" s="39"/>
      <c r="F14" s="39"/>
      <c r="G14" s="39"/>
      <c r="H14" s="23" t="s">
        <v>97</v>
      </c>
      <c r="I14" s="24" t="s">
        <v>98</v>
      </c>
      <c r="J14" s="23" t="s">
        <v>97</v>
      </c>
      <c r="K14" s="18">
        <f>VLOOKUP(H14, Param!$A$2:$B$6, 2, FALSE)*VLOOKUP(J14, Param!$D$2:$E$6, 2, FALSE)</f>
        <v>400</v>
      </c>
      <c r="L14" s="40"/>
    </row>
    <row r="15" spans="1:13" ht="32" x14ac:dyDescent="0.2">
      <c r="A15" s="12" t="s">
        <v>3</v>
      </c>
      <c r="B15" s="53" t="s">
        <v>22</v>
      </c>
      <c r="C15" s="54" t="s">
        <v>117</v>
      </c>
      <c r="D15" s="68"/>
      <c r="E15" s="39"/>
      <c r="F15" s="39"/>
      <c r="G15" s="39"/>
      <c r="H15" s="23" t="s">
        <v>97</v>
      </c>
      <c r="I15" s="24" t="s">
        <v>98</v>
      </c>
      <c r="J15" s="23" t="s">
        <v>97</v>
      </c>
      <c r="K15" s="18">
        <f>VLOOKUP(H15, Param!$A$2:$B$6, 2, FALSE)*VLOOKUP(J15, Param!$D$2:$E$6, 2, FALSE)</f>
        <v>400</v>
      </c>
      <c r="L15" s="40"/>
    </row>
    <row r="16" spans="1:13" ht="32" x14ac:dyDescent="0.2">
      <c r="A16" s="12" t="s">
        <v>3</v>
      </c>
      <c r="B16" s="53" t="s">
        <v>23</v>
      </c>
      <c r="C16" s="54" t="s">
        <v>118</v>
      </c>
      <c r="D16" s="68"/>
      <c r="E16" s="39"/>
      <c r="F16" s="39"/>
      <c r="G16" s="39"/>
      <c r="H16" s="23" t="s">
        <v>97</v>
      </c>
      <c r="I16" s="24" t="s">
        <v>98</v>
      </c>
      <c r="J16" s="23" t="s">
        <v>97</v>
      </c>
      <c r="K16" s="18">
        <f>VLOOKUP(H16, Param!$A$2:$B$6, 2, FALSE)*VLOOKUP(J16, Param!$D$2:$E$6, 2, FALSE)</f>
        <v>400</v>
      </c>
      <c r="L16" s="40"/>
    </row>
    <row r="17" spans="1:12" ht="32" x14ac:dyDescent="0.2">
      <c r="A17" s="12" t="s">
        <v>3</v>
      </c>
      <c r="B17" s="53" t="s">
        <v>103</v>
      </c>
      <c r="C17" s="54" t="s">
        <v>119</v>
      </c>
      <c r="D17" s="68"/>
      <c r="E17" s="39"/>
      <c r="F17" s="39"/>
      <c r="G17" s="39"/>
      <c r="H17" s="23" t="s">
        <v>97</v>
      </c>
      <c r="I17" s="24" t="s">
        <v>98</v>
      </c>
      <c r="J17" s="23" t="s">
        <v>97</v>
      </c>
      <c r="K17" s="18">
        <f>VLOOKUP(H17, Param!$A$2:$B$6, 2, FALSE)*VLOOKUP(J17, Param!$D$2:$E$6, 2, FALSE)</f>
        <v>400</v>
      </c>
      <c r="L17" s="40"/>
    </row>
    <row r="18" spans="1:12" ht="32" x14ac:dyDescent="0.2">
      <c r="A18" s="12" t="s">
        <v>3</v>
      </c>
      <c r="B18" s="53" t="s">
        <v>26</v>
      </c>
      <c r="C18" s="54" t="s">
        <v>120</v>
      </c>
      <c r="D18" s="68"/>
      <c r="E18" s="39"/>
      <c r="F18" s="39"/>
      <c r="G18" s="39"/>
      <c r="H18" s="23" t="s">
        <v>97</v>
      </c>
      <c r="I18" s="24" t="s">
        <v>98</v>
      </c>
      <c r="J18" s="23" t="s">
        <v>97</v>
      </c>
      <c r="K18" s="18">
        <f>VLOOKUP(H18, Param!$A$2:$B$6, 2, FALSE)*VLOOKUP(J18, Param!$D$2:$E$6, 2, FALSE)</f>
        <v>400</v>
      </c>
      <c r="L18" s="40"/>
    </row>
    <row r="19" spans="1:12" ht="32" x14ac:dyDescent="0.2">
      <c r="A19" s="12" t="s">
        <v>3</v>
      </c>
      <c r="B19" s="53" t="s">
        <v>27</v>
      </c>
      <c r="C19" s="54" t="s">
        <v>121</v>
      </c>
      <c r="D19" s="68"/>
      <c r="E19" s="39"/>
      <c r="F19" s="39"/>
      <c r="G19" s="39"/>
      <c r="H19" s="23" t="s">
        <v>97</v>
      </c>
      <c r="I19" s="24" t="s">
        <v>98</v>
      </c>
      <c r="J19" s="23" t="s">
        <v>97</v>
      </c>
      <c r="K19" s="18">
        <f>VLOOKUP(H19, Param!$A$2:$B$6, 2, FALSE)*VLOOKUP(J19, Param!$D$2:$E$6, 2, FALSE)</f>
        <v>400</v>
      </c>
      <c r="L19" s="40"/>
    </row>
    <row r="20" spans="1:12" ht="32" x14ac:dyDescent="0.2">
      <c r="A20" s="13" t="s">
        <v>4</v>
      </c>
      <c r="B20" s="55" t="s">
        <v>28</v>
      </c>
      <c r="C20" s="56" t="s">
        <v>122</v>
      </c>
      <c r="D20" s="69"/>
      <c r="E20" s="41"/>
      <c r="F20" s="41"/>
      <c r="G20" s="41"/>
      <c r="H20" s="25" t="s">
        <v>97</v>
      </c>
      <c r="I20" s="26" t="s">
        <v>81</v>
      </c>
      <c r="J20" s="25" t="s">
        <v>97</v>
      </c>
      <c r="K20" s="18">
        <f>VLOOKUP(H20, Param!$A$2:$B$6, 2, FALSE)*VLOOKUP(J20, Param!$D$2:$E$6, 2, FALSE)</f>
        <v>400</v>
      </c>
      <c r="L20" s="42"/>
    </row>
    <row r="21" spans="1:12" ht="32" x14ac:dyDescent="0.2">
      <c r="A21" s="13" t="s">
        <v>4</v>
      </c>
      <c r="B21" s="55" t="s">
        <v>29</v>
      </c>
      <c r="C21" s="56" t="s">
        <v>123</v>
      </c>
      <c r="D21" s="69"/>
      <c r="E21" s="41"/>
      <c r="F21" s="41"/>
      <c r="G21" s="41"/>
      <c r="H21" s="25" t="s">
        <v>97</v>
      </c>
      <c r="I21" s="26" t="s">
        <v>81</v>
      </c>
      <c r="J21" s="25" t="s">
        <v>97</v>
      </c>
      <c r="K21" s="18">
        <f>VLOOKUP(H21, Param!$A$2:$B$6, 2, FALSE)*VLOOKUP(J21, Param!$D$2:$E$6, 2, FALSE)</f>
        <v>400</v>
      </c>
      <c r="L21" s="42"/>
    </row>
    <row r="22" spans="1:12" ht="32" x14ac:dyDescent="0.2">
      <c r="A22" s="13" t="s">
        <v>4</v>
      </c>
      <c r="B22" s="55" t="s">
        <v>30</v>
      </c>
      <c r="C22" s="56" t="s">
        <v>124</v>
      </c>
      <c r="D22" s="69"/>
      <c r="E22" s="41"/>
      <c r="F22" s="41"/>
      <c r="G22" s="41"/>
      <c r="H22" s="25" t="s">
        <v>97</v>
      </c>
      <c r="I22" s="26" t="s">
        <v>81</v>
      </c>
      <c r="J22" s="25" t="s">
        <v>97</v>
      </c>
      <c r="K22" s="18">
        <f>VLOOKUP(H22, Param!$A$2:$B$6, 2, FALSE)*VLOOKUP(J22, Param!$D$2:$E$6, 2, FALSE)</f>
        <v>400</v>
      </c>
      <c r="L22" s="42"/>
    </row>
    <row r="23" spans="1:12" ht="32" x14ac:dyDescent="0.2">
      <c r="A23" s="13" t="s">
        <v>4</v>
      </c>
      <c r="B23" s="55" t="s">
        <v>31</v>
      </c>
      <c r="C23" s="56" t="s">
        <v>125</v>
      </c>
      <c r="D23" s="69"/>
      <c r="E23" s="41"/>
      <c r="F23" s="41"/>
      <c r="G23" s="41"/>
      <c r="H23" s="25" t="s">
        <v>97</v>
      </c>
      <c r="I23" s="26" t="s">
        <v>81</v>
      </c>
      <c r="J23" s="25" t="s">
        <v>97</v>
      </c>
      <c r="K23" s="18">
        <f>VLOOKUP(H23, Param!$A$2:$B$6, 2, FALSE)*VLOOKUP(J23, Param!$D$2:$E$6, 2, FALSE)</f>
        <v>400</v>
      </c>
      <c r="L23" s="42"/>
    </row>
    <row r="24" spans="1:12" ht="32" x14ac:dyDescent="0.2">
      <c r="A24" s="13" t="s">
        <v>4</v>
      </c>
      <c r="B24" s="55" t="s">
        <v>32</v>
      </c>
      <c r="C24" s="56" t="s">
        <v>126</v>
      </c>
      <c r="D24" s="69"/>
      <c r="E24" s="41"/>
      <c r="F24" s="41"/>
      <c r="G24" s="41"/>
      <c r="H24" s="25" t="s">
        <v>97</v>
      </c>
      <c r="I24" s="26" t="s">
        <v>81</v>
      </c>
      <c r="J24" s="25" t="s">
        <v>97</v>
      </c>
      <c r="K24" s="18">
        <f>VLOOKUP(H24, Param!$A$2:$B$6, 2, FALSE)*VLOOKUP(J24, Param!$D$2:$E$6, 2, FALSE)</f>
        <v>400</v>
      </c>
      <c r="L24" s="42"/>
    </row>
    <row r="25" spans="1:12" ht="32" x14ac:dyDescent="0.2">
      <c r="A25" s="13" t="s">
        <v>4</v>
      </c>
      <c r="B25" s="55" t="s">
        <v>33</v>
      </c>
      <c r="C25" s="56" t="s">
        <v>127</v>
      </c>
      <c r="D25" s="69"/>
      <c r="E25" s="41"/>
      <c r="F25" s="41"/>
      <c r="G25" s="41"/>
      <c r="H25" s="25" t="s">
        <v>97</v>
      </c>
      <c r="I25" s="26" t="s">
        <v>81</v>
      </c>
      <c r="J25" s="25" t="s">
        <v>97</v>
      </c>
      <c r="K25" s="18">
        <f>VLOOKUP(H25, Param!$A$2:$B$6, 2, FALSE)*VLOOKUP(J25, Param!$D$2:$E$6, 2, FALSE)</f>
        <v>400</v>
      </c>
      <c r="L25" s="42"/>
    </row>
    <row r="26" spans="1:12" ht="32" x14ac:dyDescent="0.2">
      <c r="A26" s="13" t="s">
        <v>4</v>
      </c>
      <c r="B26" s="55" t="s">
        <v>34</v>
      </c>
      <c r="C26" s="56" t="s">
        <v>128</v>
      </c>
      <c r="D26" s="69"/>
      <c r="E26" s="41"/>
      <c r="F26" s="41"/>
      <c r="G26" s="41"/>
      <c r="H26" s="25" t="s">
        <v>97</v>
      </c>
      <c r="I26" s="26" t="s">
        <v>81</v>
      </c>
      <c r="J26" s="25" t="s">
        <v>97</v>
      </c>
      <c r="K26" s="18">
        <f>VLOOKUP(H26, Param!$A$2:$B$6, 2, FALSE)*VLOOKUP(J26, Param!$D$2:$E$6, 2, FALSE)</f>
        <v>400</v>
      </c>
      <c r="L26" s="42"/>
    </row>
    <row r="27" spans="1:12" ht="32" x14ac:dyDescent="0.2">
      <c r="A27" s="13" t="s">
        <v>4</v>
      </c>
      <c r="B27" s="55" t="s">
        <v>35</v>
      </c>
      <c r="C27" s="56" t="s">
        <v>129</v>
      </c>
      <c r="D27" s="69"/>
      <c r="E27" s="41"/>
      <c r="F27" s="41"/>
      <c r="G27" s="41"/>
      <c r="H27" s="25" t="s">
        <v>97</v>
      </c>
      <c r="I27" s="26" t="s">
        <v>81</v>
      </c>
      <c r="J27" s="25" t="s">
        <v>97</v>
      </c>
      <c r="K27" s="18">
        <f>VLOOKUP(H27, Param!$A$2:$B$6, 2, FALSE)*VLOOKUP(J27, Param!$D$2:$E$6, 2, FALSE)</f>
        <v>400</v>
      </c>
      <c r="L27" s="42"/>
    </row>
    <row r="28" spans="1:12" ht="32" x14ac:dyDescent="0.2">
      <c r="A28" s="13" t="s">
        <v>4</v>
      </c>
      <c r="B28" s="55" t="s">
        <v>36</v>
      </c>
      <c r="C28" s="56" t="s">
        <v>130</v>
      </c>
      <c r="D28" s="69"/>
      <c r="E28" s="41"/>
      <c r="F28" s="41"/>
      <c r="G28" s="41"/>
      <c r="H28" s="25" t="s">
        <v>97</v>
      </c>
      <c r="I28" s="26" t="s">
        <v>81</v>
      </c>
      <c r="J28" s="25" t="s">
        <v>97</v>
      </c>
      <c r="K28" s="18">
        <f>VLOOKUP(H28, Param!$A$2:$B$6, 2, FALSE)*VLOOKUP(J28, Param!$D$2:$E$6, 2, FALSE)</f>
        <v>400</v>
      </c>
      <c r="L28" s="42"/>
    </row>
    <row r="29" spans="1:12" ht="32" x14ac:dyDescent="0.2">
      <c r="A29" s="13" t="s">
        <v>4</v>
      </c>
      <c r="B29" s="55" t="s">
        <v>37</v>
      </c>
      <c r="C29" s="56" t="s">
        <v>131</v>
      </c>
      <c r="D29" s="69"/>
      <c r="E29" s="41"/>
      <c r="F29" s="41"/>
      <c r="G29" s="41"/>
      <c r="H29" s="25" t="s">
        <v>97</v>
      </c>
      <c r="I29" s="26" t="s">
        <v>81</v>
      </c>
      <c r="J29" s="25" t="s">
        <v>97</v>
      </c>
      <c r="K29" s="18">
        <f>VLOOKUP(H29, Param!$A$2:$B$6, 2, FALSE)*VLOOKUP(J29, Param!$D$2:$E$6, 2, FALSE)</f>
        <v>400</v>
      </c>
      <c r="L29" s="42"/>
    </row>
    <row r="30" spans="1:12" ht="32" x14ac:dyDescent="0.2">
      <c r="A30" s="14" t="s">
        <v>5</v>
      </c>
      <c r="B30" s="57" t="s">
        <v>38</v>
      </c>
      <c r="C30" s="58" t="s">
        <v>132</v>
      </c>
      <c r="D30" s="70"/>
      <c r="E30" s="43"/>
      <c r="F30" s="43"/>
      <c r="G30" s="43"/>
      <c r="H30" s="27" t="s">
        <v>97</v>
      </c>
      <c r="I30" s="28" t="s">
        <v>81</v>
      </c>
      <c r="J30" s="27" t="s">
        <v>97</v>
      </c>
      <c r="K30" s="18">
        <f>VLOOKUP(H30, Param!$A$2:$B$6, 2, FALSE)*VLOOKUP(J30, Param!$D$2:$E$6, 2, FALSE)</f>
        <v>400</v>
      </c>
      <c r="L30" s="44"/>
    </row>
    <row r="31" spans="1:12" ht="32" x14ac:dyDescent="0.2">
      <c r="A31" s="14" t="s">
        <v>5</v>
      </c>
      <c r="B31" s="57" t="s">
        <v>39</v>
      </c>
      <c r="C31" s="58" t="s">
        <v>133</v>
      </c>
      <c r="D31" s="70"/>
      <c r="E31" s="43"/>
      <c r="F31" s="43"/>
      <c r="G31" s="43"/>
      <c r="H31" s="27" t="s">
        <v>97</v>
      </c>
      <c r="I31" s="28" t="s">
        <v>81</v>
      </c>
      <c r="J31" s="27" t="s">
        <v>97</v>
      </c>
      <c r="K31" s="18">
        <f>VLOOKUP(H31, Param!$A$2:$B$6, 2, FALSE)*VLOOKUP(J31, Param!$D$2:$E$6, 2, FALSE)</f>
        <v>400</v>
      </c>
      <c r="L31" s="44"/>
    </row>
    <row r="32" spans="1:12" ht="32" x14ac:dyDescent="0.2">
      <c r="A32" s="14" t="s">
        <v>5</v>
      </c>
      <c r="B32" s="57" t="s">
        <v>40</v>
      </c>
      <c r="C32" s="58" t="s">
        <v>134</v>
      </c>
      <c r="D32" s="70"/>
      <c r="E32" s="43"/>
      <c r="F32" s="43"/>
      <c r="G32" s="43"/>
      <c r="H32" s="27" t="s">
        <v>97</v>
      </c>
      <c r="I32" s="28" t="s">
        <v>81</v>
      </c>
      <c r="J32" s="27" t="s">
        <v>97</v>
      </c>
      <c r="K32" s="18">
        <f>VLOOKUP(H32, Param!$A$2:$B$6, 2, FALSE)*VLOOKUP(J32, Param!$D$2:$E$6, 2, FALSE)</f>
        <v>400</v>
      </c>
      <c r="L32" s="44"/>
    </row>
    <row r="33" spans="1:12" ht="32" x14ac:dyDescent="0.2">
      <c r="A33" s="14" t="s">
        <v>5</v>
      </c>
      <c r="B33" s="57" t="s">
        <v>41</v>
      </c>
      <c r="C33" s="58" t="s">
        <v>135</v>
      </c>
      <c r="D33" s="70"/>
      <c r="E33" s="43"/>
      <c r="F33" s="43"/>
      <c r="G33" s="43"/>
      <c r="H33" s="27" t="s">
        <v>97</v>
      </c>
      <c r="I33" s="28" t="s">
        <v>81</v>
      </c>
      <c r="J33" s="27" t="s">
        <v>97</v>
      </c>
      <c r="K33" s="18">
        <f>VLOOKUP(H33, Param!$A$2:$B$6, 2, FALSE)*VLOOKUP(J33, Param!$D$2:$E$6, 2, FALSE)</f>
        <v>400</v>
      </c>
      <c r="L33" s="44"/>
    </row>
    <row r="34" spans="1:12" ht="32" x14ac:dyDescent="0.2">
      <c r="A34" s="14" t="s">
        <v>5</v>
      </c>
      <c r="B34" s="57" t="s">
        <v>42</v>
      </c>
      <c r="C34" s="58" t="s">
        <v>136</v>
      </c>
      <c r="D34" s="70"/>
      <c r="E34" s="43"/>
      <c r="F34" s="43"/>
      <c r="G34" s="43"/>
      <c r="H34" s="27" t="s">
        <v>97</v>
      </c>
      <c r="I34" s="28" t="s">
        <v>81</v>
      </c>
      <c r="J34" s="27" t="s">
        <v>97</v>
      </c>
      <c r="K34" s="18">
        <f>VLOOKUP(H34, Param!$A$2:$B$6, 2, FALSE)*VLOOKUP(J34, Param!$D$2:$E$6, 2, FALSE)</f>
        <v>400</v>
      </c>
      <c r="L34" s="44"/>
    </row>
    <row r="35" spans="1:12" ht="32" x14ac:dyDescent="0.2">
      <c r="A35" s="14" t="s">
        <v>5</v>
      </c>
      <c r="B35" s="57" t="s">
        <v>43</v>
      </c>
      <c r="C35" s="58" t="s">
        <v>137</v>
      </c>
      <c r="D35" s="70"/>
      <c r="E35" s="43"/>
      <c r="F35" s="43"/>
      <c r="G35" s="43"/>
      <c r="H35" s="27" t="s">
        <v>97</v>
      </c>
      <c r="I35" s="28" t="s">
        <v>81</v>
      </c>
      <c r="J35" s="27" t="s">
        <v>97</v>
      </c>
      <c r="K35" s="18">
        <f>VLOOKUP(H35, Param!$A$2:$B$6, 2, FALSE)*VLOOKUP(J35, Param!$D$2:$E$6, 2, FALSE)</f>
        <v>400</v>
      </c>
      <c r="L35" s="44"/>
    </row>
    <row r="36" spans="1:12" ht="32" x14ac:dyDescent="0.2">
      <c r="A36" s="14" t="s">
        <v>5</v>
      </c>
      <c r="B36" s="57" t="s">
        <v>44</v>
      </c>
      <c r="C36" s="58" t="s">
        <v>138</v>
      </c>
      <c r="D36" s="70"/>
      <c r="E36" s="43"/>
      <c r="F36" s="43"/>
      <c r="G36" s="43"/>
      <c r="H36" s="27" t="s">
        <v>97</v>
      </c>
      <c r="I36" s="28" t="s">
        <v>81</v>
      </c>
      <c r="J36" s="27" t="s">
        <v>97</v>
      </c>
      <c r="K36" s="18">
        <f>VLOOKUP(H36, Param!$A$2:$B$6, 2, FALSE)*VLOOKUP(J36, Param!$D$2:$E$6, 2, FALSE)</f>
        <v>400</v>
      </c>
      <c r="L36" s="44"/>
    </row>
    <row r="37" spans="1:12" ht="32" x14ac:dyDescent="0.2">
      <c r="A37" s="14" t="s">
        <v>5</v>
      </c>
      <c r="B37" s="57" t="s">
        <v>45</v>
      </c>
      <c r="C37" s="58" t="s">
        <v>139</v>
      </c>
      <c r="D37" s="70"/>
      <c r="E37" s="43"/>
      <c r="F37" s="43"/>
      <c r="G37" s="43"/>
      <c r="H37" s="27" t="s">
        <v>97</v>
      </c>
      <c r="I37" s="28" t="s">
        <v>81</v>
      </c>
      <c r="J37" s="27" t="s">
        <v>97</v>
      </c>
      <c r="K37" s="18">
        <f>VLOOKUP(H37, Param!$A$2:$B$6, 2, FALSE)*VLOOKUP(J37, Param!$D$2:$E$6, 2, FALSE)</f>
        <v>400</v>
      </c>
      <c r="L37" s="44"/>
    </row>
    <row r="38" spans="1:12" ht="32" x14ac:dyDescent="0.2">
      <c r="A38" s="14" t="s">
        <v>5</v>
      </c>
      <c r="B38" s="57" t="s">
        <v>46</v>
      </c>
      <c r="C38" s="58" t="s">
        <v>140</v>
      </c>
      <c r="D38" s="70"/>
      <c r="E38" s="43"/>
      <c r="F38" s="43"/>
      <c r="G38" s="43"/>
      <c r="H38" s="27" t="s">
        <v>97</v>
      </c>
      <c r="I38" s="28" t="s">
        <v>81</v>
      </c>
      <c r="J38" s="27" t="s">
        <v>97</v>
      </c>
      <c r="K38" s="18">
        <f>VLOOKUP(H38, Param!$A$2:$B$6, 2, FALSE)*VLOOKUP(J38, Param!$D$2:$E$6, 2, FALSE)</f>
        <v>400</v>
      </c>
      <c r="L38" s="44"/>
    </row>
    <row r="39" spans="1:12" ht="32" x14ac:dyDescent="0.2">
      <c r="A39" s="14" t="s">
        <v>5</v>
      </c>
      <c r="B39" s="57" t="s">
        <v>47</v>
      </c>
      <c r="C39" s="58" t="s">
        <v>141</v>
      </c>
      <c r="D39" s="70"/>
      <c r="E39" s="43"/>
      <c r="F39" s="43"/>
      <c r="G39" s="43"/>
      <c r="H39" s="27" t="s">
        <v>97</v>
      </c>
      <c r="I39" s="28" t="s">
        <v>81</v>
      </c>
      <c r="J39" s="27" t="s">
        <v>97</v>
      </c>
      <c r="K39" s="18">
        <f>VLOOKUP(H39, Param!$A$2:$B$6, 2, FALSE)*VLOOKUP(J39, Param!$D$2:$E$6, 2, FALSE)</f>
        <v>400</v>
      </c>
      <c r="L39" s="44"/>
    </row>
    <row r="40" spans="1:12" ht="32" x14ac:dyDescent="0.2">
      <c r="A40" s="15" t="s">
        <v>6</v>
      </c>
      <c r="B40" s="59" t="s">
        <v>48</v>
      </c>
      <c r="C40" s="60" t="s">
        <v>142</v>
      </c>
      <c r="D40" s="71"/>
      <c r="E40" s="45"/>
      <c r="F40" s="45"/>
      <c r="G40" s="45"/>
      <c r="H40" s="29" t="s">
        <v>97</v>
      </c>
      <c r="I40" s="30" t="s">
        <v>98</v>
      </c>
      <c r="J40" s="29" t="s">
        <v>97</v>
      </c>
      <c r="K40" s="18">
        <f>VLOOKUP(H40, Param!$A$2:$B$6, 2, FALSE)*VLOOKUP(J40, Param!$D$2:$E$6, 2, FALSE)</f>
        <v>400</v>
      </c>
      <c r="L40" s="46"/>
    </row>
    <row r="41" spans="1:12" ht="32" x14ac:dyDescent="0.2">
      <c r="A41" s="15" t="s">
        <v>6</v>
      </c>
      <c r="B41" s="59" t="s">
        <v>49</v>
      </c>
      <c r="C41" s="60" t="s">
        <v>143</v>
      </c>
      <c r="D41" s="71"/>
      <c r="E41" s="45"/>
      <c r="F41" s="45"/>
      <c r="G41" s="45"/>
      <c r="H41" s="29" t="s">
        <v>97</v>
      </c>
      <c r="I41" s="30" t="s">
        <v>98</v>
      </c>
      <c r="J41" s="29" t="s">
        <v>97</v>
      </c>
      <c r="K41" s="18">
        <f>VLOOKUP(H41, Param!$A$2:$B$6, 2, FALSE)*VLOOKUP(J41, Param!$D$2:$E$6, 2, FALSE)</f>
        <v>400</v>
      </c>
      <c r="L41" s="46"/>
    </row>
    <row r="42" spans="1:12" ht="32" x14ac:dyDescent="0.2">
      <c r="A42" s="15" t="s">
        <v>6</v>
      </c>
      <c r="B42" s="59" t="s">
        <v>50</v>
      </c>
      <c r="C42" s="60" t="s">
        <v>144</v>
      </c>
      <c r="D42" s="71"/>
      <c r="E42" s="45"/>
      <c r="F42" s="45"/>
      <c r="G42" s="45"/>
      <c r="H42" s="29" t="s">
        <v>97</v>
      </c>
      <c r="I42" s="30" t="s">
        <v>98</v>
      </c>
      <c r="J42" s="29" t="s">
        <v>97</v>
      </c>
      <c r="K42" s="18">
        <f>VLOOKUP(H42, Param!$A$2:$B$6, 2, FALSE)*VLOOKUP(J42, Param!$D$2:$E$6, 2, FALSE)</f>
        <v>400</v>
      </c>
      <c r="L42" s="46"/>
    </row>
    <row r="43" spans="1:12" ht="32" x14ac:dyDescent="0.2">
      <c r="A43" s="15" t="s">
        <v>6</v>
      </c>
      <c r="B43" s="59" t="s">
        <v>51</v>
      </c>
      <c r="C43" s="60" t="s">
        <v>145</v>
      </c>
      <c r="D43" s="71"/>
      <c r="E43" s="45"/>
      <c r="F43" s="45"/>
      <c r="G43" s="45"/>
      <c r="H43" s="29" t="s">
        <v>97</v>
      </c>
      <c r="I43" s="30" t="s">
        <v>98</v>
      </c>
      <c r="J43" s="29" t="s">
        <v>97</v>
      </c>
      <c r="K43" s="18">
        <f>VLOOKUP(H43, Param!$A$2:$B$6, 2, FALSE)*VLOOKUP(J43, Param!$D$2:$E$6, 2, FALSE)</f>
        <v>400</v>
      </c>
      <c r="L43" s="46"/>
    </row>
    <row r="44" spans="1:12" ht="32" x14ac:dyDescent="0.2">
      <c r="A44" s="15" t="s">
        <v>6</v>
      </c>
      <c r="B44" s="59" t="s">
        <v>52</v>
      </c>
      <c r="C44" s="60" t="s">
        <v>146</v>
      </c>
      <c r="D44" s="71"/>
      <c r="E44" s="45"/>
      <c r="F44" s="45"/>
      <c r="G44" s="45"/>
      <c r="H44" s="29" t="s">
        <v>97</v>
      </c>
      <c r="I44" s="30" t="s">
        <v>98</v>
      </c>
      <c r="J44" s="29" t="s">
        <v>97</v>
      </c>
      <c r="K44" s="18">
        <f>VLOOKUP(H44, Param!$A$2:$B$6, 2, FALSE)*VLOOKUP(J44, Param!$D$2:$E$6, 2, FALSE)</f>
        <v>400</v>
      </c>
      <c r="L44" s="46"/>
    </row>
    <row r="45" spans="1:12" ht="16" x14ac:dyDescent="0.2">
      <c r="A45" s="15" t="s">
        <v>6</v>
      </c>
      <c r="B45" s="59" t="s">
        <v>53</v>
      </c>
      <c r="C45" s="60" t="s">
        <v>147</v>
      </c>
      <c r="D45" s="71"/>
      <c r="E45" s="45"/>
      <c r="F45" s="45"/>
      <c r="G45" s="45"/>
      <c r="H45" s="29" t="s">
        <v>97</v>
      </c>
      <c r="I45" s="30" t="s">
        <v>98</v>
      </c>
      <c r="J45" s="29" t="s">
        <v>97</v>
      </c>
      <c r="K45" s="18">
        <f>VLOOKUP(H45, Param!$A$2:$B$6, 2, FALSE)*VLOOKUP(J45, Param!$D$2:$E$6, 2, FALSE)</f>
        <v>400</v>
      </c>
      <c r="L45" s="46"/>
    </row>
    <row r="46" spans="1:12" ht="32" x14ac:dyDescent="0.2">
      <c r="A46" s="15" t="s">
        <v>6</v>
      </c>
      <c r="B46" s="59" t="s">
        <v>54</v>
      </c>
      <c r="C46" s="60" t="s">
        <v>148</v>
      </c>
      <c r="D46" s="71"/>
      <c r="E46" s="45"/>
      <c r="F46" s="45"/>
      <c r="G46" s="45"/>
      <c r="H46" s="29" t="s">
        <v>97</v>
      </c>
      <c r="I46" s="30" t="s">
        <v>98</v>
      </c>
      <c r="J46" s="29" t="s">
        <v>97</v>
      </c>
      <c r="K46" s="18">
        <f>VLOOKUP(H46, Param!$A$2:$B$6, 2, FALSE)*VLOOKUP(J46, Param!$D$2:$E$6, 2, FALSE)</f>
        <v>400</v>
      </c>
      <c r="L46" s="46"/>
    </row>
    <row r="47" spans="1:12" ht="32" x14ac:dyDescent="0.2">
      <c r="A47" s="15" t="s">
        <v>6</v>
      </c>
      <c r="B47" s="59" t="s">
        <v>24</v>
      </c>
      <c r="C47" s="60" t="s">
        <v>152</v>
      </c>
      <c r="D47" s="71"/>
      <c r="E47" s="45"/>
      <c r="F47" s="45"/>
      <c r="G47" s="45"/>
      <c r="H47" s="29"/>
      <c r="I47" s="30" t="s">
        <v>98</v>
      </c>
      <c r="J47" s="29"/>
      <c r="K47" s="18"/>
      <c r="L47" s="46"/>
    </row>
    <row r="48" spans="1:12" ht="32" x14ac:dyDescent="0.2">
      <c r="A48" s="15" t="s">
        <v>6</v>
      </c>
      <c r="B48" s="59" t="s">
        <v>25</v>
      </c>
      <c r="C48" s="60" t="s">
        <v>153</v>
      </c>
      <c r="D48" s="71"/>
      <c r="E48" s="45"/>
      <c r="F48" s="45"/>
      <c r="G48" s="45"/>
      <c r="H48" s="29"/>
      <c r="I48" s="30" t="s">
        <v>98</v>
      </c>
      <c r="J48" s="29"/>
      <c r="K48" s="18"/>
      <c r="L48" s="46"/>
    </row>
    <row r="49" spans="1:12" ht="16" x14ac:dyDescent="0.2">
      <c r="A49" s="15" t="s">
        <v>6</v>
      </c>
      <c r="B49" s="59" t="s">
        <v>55</v>
      </c>
      <c r="C49" s="60" t="s">
        <v>149</v>
      </c>
      <c r="D49" s="71"/>
      <c r="E49" s="45"/>
      <c r="F49" s="45"/>
      <c r="G49" s="45"/>
      <c r="H49" s="29" t="s">
        <v>97</v>
      </c>
      <c r="I49" s="30" t="s">
        <v>98</v>
      </c>
      <c r="J49" s="29" t="s">
        <v>97</v>
      </c>
      <c r="K49" s="18">
        <f>VLOOKUP(H49, Param!$A$2:$B$6, 2, FALSE)*VLOOKUP(J49, Param!$D$2:$E$6, 2, FALSE)</f>
        <v>400</v>
      </c>
      <c r="L49" s="46"/>
    </row>
    <row r="50" spans="1:12" ht="32" x14ac:dyDescent="0.2">
      <c r="A50" s="15" t="s">
        <v>6</v>
      </c>
      <c r="B50" s="59" t="s">
        <v>56</v>
      </c>
      <c r="C50" s="60" t="s">
        <v>150</v>
      </c>
      <c r="D50" s="71"/>
      <c r="E50" s="45"/>
      <c r="F50" s="45"/>
      <c r="G50" s="45"/>
      <c r="H50" s="29" t="s">
        <v>97</v>
      </c>
      <c r="I50" s="30" t="s">
        <v>98</v>
      </c>
      <c r="J50" s="29" t="s">
        <v>97</v>
      </c>
      <c r="K50" s="18">
        <f>VLOOKUP(H50, Param!$A$2:$B$6, 2, FALSE)*VLOOKUP(J50, Param!$D$2:$E$6, 2, FALSE)</f>
        <v>400</v>
      </c>
      <c r="L50" s="46"/>
    </row>
    <row r="51" spans="1:12" ht="32" x14ac:dyDescent="0.2">
      <c r="A51" s="15" t="s">
        <v>6</v>
      </c>
      <c r="B51" s="59" t="s">
        <v>57</v>
      </c>
      <c r="C51" s="60" t="s">
        <v>151</v>
      </c>
      <c r="D51" s="71"/>
      <c r="E51" s="45"/>
      <c r="F51" s="45"/>
      <c r="G51" s="45"/>
      <c r="H51" s="29" t="s">
        <v>97</v>
      </c>
      <c r="I51" s="30" t="s">
        <v>98</v>
      </c>
      <c r="J51" s="29" t="s">
        <v>97</v>
      </c>
      <c r="K51" s="18">
        <f>VLOOKUP(H51, Param!$A$2:$B$6, 2, FALSE)*VLOOKUP(J51, Param!$D$2:$E$6, 2, FALSE)</f>
        <v>400</v>
      </c>
      <c r="L51" s="46"/>
    </row>
    <row r="52" spans="1:12" ht="32" x14ac:dyDescent="0.2">
      <c r="A52" s="16" t="s">
        <v>7</v>
      </c>
      <c r="B52" s="61" t="s">
        <v>58</v>
      </c>
      <c r="C52" s="62" t="s">
        <v>154</v>
      </c>
      <c r="D52" s="72"/>
      <c r="E52" s="47"/>
      <c r="F52" s="47"/>
      <c r="G52" s="47"/>
      <c r="H52" s="31" t="s">
        <v>97</v>
      </c>
      <c r="I52" s="32" t="s">
        <v>82</v>
      </c>
      <c r="J52" s="31" t="s">
        <v>97</v>
      </c>
      <c r="K52" s="18">
        <f>VLOOKUP(H52, Param!$A$2:$B$6, 2, FALSE)*VLOOKUP(J52, Param!$D$2:$E$6, 2, FALSE)</f>
        <v>400</v>
      </c>
      <c r="L52" s="48"/>
    </row>
    <row r="53" spans="1:12" ht="32" x14ac:dyDescent="0.2">
      <c r="A53" s="16" t="s">
        <v>7</v>
      </c>
      <c r="B53" s="61" t="s">
        <v>59</v>
      </c>
      <c r="C53" s="62" t="s">
        <v>155</v>
      </c>
      <c r="D53" s="72"/>
      <c r="E53" s="47"/>
      <c r="F53" s="47"/>
      <c r="G53" s="47"/>
      <c r="H53" s="31" t="s">
        <v>97</v>
      </c>
      <c r="I53" s="32" t="s">
        <v>82</v>
      </c>
      <c r="J53" s="31" t="s">
        <v>97</v>
      </c>
      <c r="K53" s="18">
        <f>VLOOKUP(H53, Param!$A$2:$B$6, 2, FALSE)*VLOOKUP(J53, Param!$D$2:$E$6, 2, FALSE)</f>
        <v>400</v>
      </c>
      <c r="L53" s="48"/>
    </row>
    <row r="54" spans="1:12" ht="16" x14ac:dyDescent="0.2">
      <c r="A54" s="16" t="s">
        <v>7</v>
      </c>
      <c r="B54" s="61" t="s">
        <v>60</v>
      </c>
      <c r="C54" s="62" t="s">
        <v>156</v>
      </c>
      <c r="D54" s="72"/>
      <c r="E54" s="47"/>
      <c r="F54" s="47"/>
      <c r="G54" s="47"/>
      <c r="H54" s="31" t="s">
        <v>97</v>
      </c>
      <c r="I54" s="32" t="s">
        <v>82</v>
      </c>
      <c r="J54" s="31" t="s">
        <v>97</v>
      </c>
      <c r="K54" s="18">
        <f>VLOOKUP(H54, Param!$A$2:$B$6, 2, FALSE)*VLOOKUP(J54, Param!$D$2:$E$6, 2, FALSE)</f>
        <v>400</v>
      </c>
      <c r="L54" s="48"/>
    </row>
    <row r="55" spans="1:12" ht="32" x14ac:dyDescent="0.2">
      <c r="A55" s="16" t="s">
        <v>7</v>
      </c>
      <c r="B55" s="61" t="s">
        <v>61</v>
      </c>
      <c r="C55" s="62" t="s">
        <v>157</v>
      </c>
      <c r="D55" s="72"/>
      <c r="E55" s="47"/>
      <c r="F55" s="47"/>
      <c r="G55" s="47"/>
      <c r="H55" s="31" t="s">
        <v>97</v>
      </c>
      <c r="I55" s="32" t="s">
        <v>82</v>
      </c>
      <c r="J55" s="31" t="s">
        <v>97</v>
      </c>
      <c r="K55" s="18">
        <f>VLOOKUP(H55, Param!$A$2:$B$6, 2, FALSE)*VLOOKUP(J55, Param!$D$2:$E$6, 2, FALSE)</f>
        <v>400</v>
      </c>
      <c r="L55" s="48"/>
    </row>
    <row r="56" spans="1:12" ht="32" x14ac:dyDescent="0.2">
      <c r="A56" s="16" t="s">
        <v>7</v>
      </c>
      <c r="B56" s="61" t="s">
        <v>62</v>
      </c>
      <c r="C56" s="62" t="s">
        <v>158</v>
      </c>
      <c r="D56" s="72"/>
      <c r="E56" s="47"/>
      <c r="F56" s="47"/>
      <c r="G56" s="47"/>
      <c r="H56" s="31" t="s">
        <v>97</v>
      </c>
      <c r="I56" s="32" t="s">
        <v>82</v>
      </c>
      <c r="J56" s="31" t="s">
        <v>97</v>
      </c>
      <c r="K56" s="18">
        <f>VLOOKUP(H56, Param!$A$2:$B$6, 2, FALSE)*VLOOKUP(J56, Param!$D$2:$E$6, 2, FALSE)</f>
        <v>400</v>
      </c>
      <c r="L56" s="48"/>
    </row>
    <row r="57" spans="1:12" ht="32" x14ac:dyDescent="0.2">
      <c r="A57" s="16" t="s">
        <v>7</v>
      </c>
      <c r="B57" s="61" t="s">
        <v>63</v>
      </c>
      <c r="C57" s="62" t="s">
        <v>159</v>
      </c>
      <c r="D57" s="72"/>
      <c r="E57" s="47"/>
      <c r="F57" s="47"/>
      <c r="G57" s="47"/>
      <c r="H57" s="31" t="s">
        <v>97</v>
      </c>
      <c r="I57" s="32" t="s">
        <v>82</v>
      </c>
      <c r="J57" s="31" t="s">
        <v>97</v>
      </c>
      <c r="K57" s="18">
        <f>VLOOKUP(H57, Param!$A$2:$B$6, 2, FALSE)*VLOOKUP(J57, Param!$D$2:$E$6, 2, FALSE)</f>
        <v>400</v>
      </c>
      <c r="L57" s="48"/>
    </row>
    <row r="58" spans="1:12" ht="32" x14ac:dyDescent="0.2">
      <c r="A58" s="16" t="s">
        <v>7</v>
      </c>
      <c r="B58" s="61" t="s">
        <v>64</v>
      </c>
      <c r="C58" s="62" t="s">
        <v>160</v>
      </c>
      <c r="D58" s="72"/>
      <c r="E58" s="47"/>
      <c r="F58" s="47"/>
      <c r="G58" s="47"/>
      <c r="H58" s="31" t="s">
        <v>97</v>
      </c>
      <c r="I58" s="32" t="s">
        <v>82</v>
      </c>
      <c r="J58" s="31" t="s">
        <v>97</v>
      </c>
      <c r="K58" s="18">
        <f>VLOOKUP(H58, Param!$A$2:$B$6, 2, FALSE)*VLOOKUP(J58, Param!$D$2:$E$6, 2, FALSE)</f>
        <v>400</v>
      </c>
      <c r="L58" s="48"/>
    </row>
    <row r="59" spans="1:12" ht="16" x14ac:dyDescent="0.2">
      <c r="A59" s="16" t="s">
        <v>7</v>
      </c>
      <c r="B59" s="61" t="s">
        <v>65</v>
      </c>
      <c r="C59" s="62" t="s">
        <v>161</v>
      </c>
      <c r="D59" s="72"/>
      <c r="E59" s="47"/>
      <c r="F59" s="47"/>
      <c r="G59" s="47"/>
      <c r="H59" s="31" t="s">
        <v>97</v>
      </c>
      <c r="I59" s="32" t="s">
        <v>82</v>
      </c>
      <c r="J59" s="31" t="s">
        <v>97</v>
      </c>
      <c r="K59" s="18">
        <f>VLOOKUP(H59, Param!$A$2:$B$6, 2, FALSE)*VLOOKUP(J59, Param!$D$2:$E$6, 2, FALSE)</f>
        <v>400</v>
      </c>
      <c r="L59" s="48"/>
    </row>
    <row r="60" spans="1:12" ht="32" x14ac:dyDescent="0.2">
      <c r="A60" s="16" t="s">
        <v>7</v>
      </c>
      <c r="B60" s="61" t="s">
        <v>66</v>
      </c>
      <c r="C60" s="62" t="s">
        <v>162</v>
      </c>
      <c r="D60" s="72"/>
      <c r="E60" s="47"/>
      <c r="F60" s="47"/>
      <c r="G60" s="47"/>
      <c r="H60" s="31" t="s">
        <v>97</v>
      </c>
      <c r="I60" s="32" t="s">
        <v>82</v>
      </c>
      <c r="J60" s="31" t="s">
        <v>97</v>
      </c>
      <c r="K60" s="18">
        <f>VLOOKUP(H60, Param!$A$2:$B$6, 2, FALSE)*VLOOKUP(J60, Param!$D$2:$E$6, 2, FALSE)</f>
        <v>400</v>
      </c>
      <c r="L60" s="48"/>
    </row>
    <row r="61" spans="1:12" ht="32" x14ac:dyDescent="0.2">
      <c r="A61" s="16" t="s">
        <v>7</v>
      </c>
      <c r="B61" s="61" t="s">
        <v>67</v>
      </c>
      <c r="C61" s="62" t="s">
        <v>163</v>
      </c>
      <c r="D61" s="72"/>
      <c r="E61" s="47"/>
      <c r="F61" s="47"/>
      <c r="G61" s="47"/>
      <c r="H61" s="31" t="s">
        <v>97</v>
      </c>
      <c r="I61" s="32" t="s">
        <v>82</v>
      </c>
      <c r="J61" s="31" t="s">
        <v>97</v>
      </c>
      <c r="K61" s="18">
        <f>VLOOKUP(H61, Param!$A$2:$B$6, 2, FALSE)*VLOOKUP(J61, Param!$D$2:$E$6, 2, FALSE)</f>
        <v>400</v>
      </c>
      <c r="L61" s="48"/>
    </row>
    <row r="62" spans="1:12" ht="32" x14ac:dyDescent="0.2">
      <c r="A62" s="17" t="s">
        <v>8</v>
      </c>
      <c r="B62" s="63" t="s">
        <v>68</v>
      </c>
      <c r="C62" s="64" t="s">
        <v>164</v>
      </c>
      <c r="D62" s="73"/>
      <c r="E62" s="49"/>
      <c r="F62" s="49"/>
      <c r="G62" s="49"/>
      <c r="H62" s="33" t="s">
        <v>97</v>
      </c>
      <c r="I62" s="34" t="s">
        <v>82</v>
      </c>
      <c r="J62" s="33" t="s">
        <v>97</v>
      </c>
      <c r="K62" s="18">
        <f>VLOOKUP(H62, Param!$A$2:$B$6, 2, FALSE)*VLOOKUP(J62, Param!$D$2:$E$6, 2, FALSE)</f>
        <v>400</v>
      </c>
      <c r="L62" s="49"/>
    </row>
    <row r="63" spans="1:12" ht="32" x14ac:dyDescent="0.2">
      <c r="A63" s="17" t="s">
        <v>8</v>
      </c>
      <c r="B63" s="63" t="s">
        <v>69</v>
      </c>
      <c r="C63" s="64" t="s">
        <v>165</v>
      </c>
      <c r="D63" s="73"/>
      <c r="E63" s="49"/>
      <c r="F63" s="49"/>
      <c r="G63" s="49"/>
      <c r="H63" s="33" t="s">
        <v>97</v>
      </c>
      <c r="I63" s="34" t="s">
        <v>82</v>
      </c>
      <c r="J63" s="33" t="s">
        <v>97</v>
      </c>
      <c r="K63" s="18">
        <f>VLOOKUP(H63, Param!$A$2:$B$6, 2, FALSE)*VLOOKUP(J63, Param!$D$2:$E$6, 2, FALSE)</f>
        <v>400</v>
      </c>
      <c r="L63" s="49"/>
    </row>
    <row r="64" spans="1:12" ht="32" x14ac:dyDescent="0.2">
      <c r="A64" s="17" t="s">
        <v>8</v>
      </c>
      <c r="B64" s="63" t="s">
        <v>70</v>
      </c>
      <c r="C64" s="64" t="s">
        <v>166</v>
      </c>
      <c r="D64" s="73"/>
      <c r="E64" s="49"/>
      <c r="F64" s="49"/>
      <c r="G64" s="49"/>
      <c r="H64" s="33" t="s">
        <v>97</v>
      </c>
      <c r="I64" s="34" t="s">
        <v>82</v>
      </c>
      <c r="J64" s="33" t="s">
        <v>97</v>
      </c>
      <c r="K64" s="18">
        <f>VLOOKUP(H64, Param!$A$2:$B$6, 2, FALSE)*VLOOKUP(J64, Param!$D$2:$E$6, 2, FALSE)</f>
        <v>400</v>
      </c>
      <c r="L64" s="49"/>
    </row>
    <row r="65" spans="1:12" ht="16" x14ac:dyDescent="0.2">
      <c r="A65" s="17" t="s">
        <v>8</v>
      </c>
      <c r="B65" s="63" t="s">
        <v>71</v>
      </c>
      <c r="C65" s="64" t="s">
        <v>167</v>
      </c>
      <c r="D65" s="73"/>
      <c r="E65" s="49"/>
      <c r="F65" s="49"/>
      <c r="G65" s="49"/>
      <c r="H65" s="33" t="s">
        <v>97</v>
      </c>
      <c r="I65" s="34" t="s">
        <v>82</v>
      </c>
      <c r="J65" s="33" t="s">
        <v>97</v>
      </c>
      <c r="K65" s="18">
        <f>VLOOKUP(H65, Param!$A$2:$B$6, 2, FALSE)*VLOOKUP(J65, Param!$D$2:$E$6, 2, FALSE)</f>
        <v>400</v>
      </c>
      <c r="L65" s="49"/>
    </row>
    <row r="66" spans="1:12" ht="16" x14ac:dyDescent="0.2">
      <c r="A66" s="17" t="s">
        <v>8</v>
      </c>
      <c r="B66" s="63" t="s">
        <v>72</v>
      </c>
      <c r="C66" s="64" t="s">
        <v>168</v>
      </c>
      <c r="D66" s="73"/>
      <c r="E66" s="49"/>
      <c r="F66" s="49"/>
      <c r="G66" s="49"/>
      <c r="H66" s="33" t="s">
        <v>97</v>
      </c>
      <c r="I66" s="34" t="s">
        <v>82</v>
      </c>
      <c r="J66" s="33" t="s">
        <v>97</v>
      </c>
      <c r="K66" s="18">
        <f>VLOOKUP(H66, Param!$A$2:$B$6, 2, FALSE)*VLOOKUP(J66, Param!$D$2:$E$6, 2, FALSE)</f>
        <v>400</v>
      </c>
      <c r="L66" s="49"/>
    </row>
    <row r="67" spans="1:12" ht="32" x14ac:dyDescent="0.2">
      <c r="A67" s="17" t="s">
        <v>8</v>
      </c>
      <c r="B67" s="63" t="s">
        <v>73</v>
      </c>
      <c r="C67" s="64" t="s">
        <v>169</v>
      </c>
      <c r="D67" s="73"/>
      <c r="E67" s="49"/>
      <c r="F67" s="49"/>
      <c r="G67" s="49"/>
      <c r="H67" s="33" t="s">
        <v>97</v>
      </c>
      <c r="I67" s="34" t="s">
        <v>82</v>
      </c>
      <c r="J67" s="33" t="s">
        <v>97</v>
      </c>
      <c r="K67" s="18">
        <f>VLOOKUP(H67, Param!$A$2:$B$6, 2, FALSE)*VLOOKUP(J67, Param!$D$2:$E$6, 2, FALSE)</f>
        <v>400</v>
      </c>
      <c r="L67" s="49"/>
    </row>
    <row r="68" spans="1:12" ht="32" x14ac:dyDescent="0.2">
      <c r="A68" s="17" t="s">
        <v>8</v>
      </c>
      <c r="B68" s="63" t="s">
        <v>74</v>
      </c>
      <c r="C68" s="64" t="s">
        <v>170</v>
      </c>
      <c r="D68" s="73"/>
      <c r="E68" s="49"/>
      <c r="F68" s="49"/>
      <c r="G68" s="49"/>
      <c r="H68" s="33" t="s">
        <v>97</v>
      </c>
      <c r="I68" s="34" t="s">
        <v>82</v>
      </c>
      <c r="J68" s="33" t="s">
        <v>97</v>
      </c>
      <c r="K68" s="18">
        <f>VLOOKUP(H68, Param!$A$2:$B$6, 2, FALSE)*VLOOKUP(J68, Param!$D$2:$E$6, 2, FALSE)</f>
        <v>400</v>
      </c>
      <c r="L68" s="49"/>
    </row>
    <row r="69" spans="1:12" ht="32" x14ac:dyDescent="0.2">
      <c r="A69" s="17" t="s">
        <v>8</v>
      </c>
      <c r="B69" s="63" t="s">
        <v>75</v>
      </c>
      <c r="C69" s="64" t="s">
        <v>171</v>
      </c>
      <c r="D69" s="73"/>
      <c r="E69" s="49"/>
      <c r="F69" s="49"/>
      <c r="G69" s="49"/>
      <c r="H69" s="33" t="s">
        <v>97</v>
      </c>
      <c r="I69" s="34" t="s">
        <v>82</v>
      </c>
      <c r="J69" s="33" t="s">
        <v>97</v>
      </c>
      <c r="K69" s="18">
        <f>VLOOKUP(H69, Param!$A$2:$B$6, 2, FALSE)*VLOOKUP(J69, Param!$D$2:$E$6, 2, FALSE)</f>
        <v>400</v>
      </c>
      <c r="L69" s="49"/>
    </row>
    <row r="70" spans="1:12" ht="32" x14ac:dyDescent="0.2">
      <c r="A70" s="17" t="s">
        <v>8</v>
      </c>
      <c r="B70" s="63" t="s">
        <v>76</v>
      </c>
      <c r="C70" s="64" t="s">
        <v>172</v>
      </c>
      <c r="D70" s="73"/>
      <c r="E70" s="49"/>
      <c r="F70" s="49"/>
      <c r="G70" s="49"/>
      <c r="H70" s="33" t="s">
        <v>97</v>
      </c>
      <c r="I70" s="34" t="s">
        <v>82</v>
      </c>
      <c r="J70" s="33" t="s">
        <v>97</v>
      </c>
      <c r="K70" s="18">
        <f>VLOOKUP(H70, Param!$A$2:$B$6, 2, FALSE)*VLOOKUP(J70, Param!$D$2:$E$6, 2, FALSE)</f>
        <v>400</v>
      </c>
      <c r="L70" s="49"/>
    </row>
    <row r="71" spans="1:12" ht="32" x14ac:dyDescent="0.2">
      <c r="A71" s="17" t="s">
        <v>8</v>
      </c>
      <c r="B71" s="63" t="s">
        <v>77</v>
      </c>
      <c r="C71" s="64" t="s">
        <v>173</v>
      </c>
      <c r="D71" s="73"/>
      <c r="E71" s="49"/>
      <c r="F71" s="49"/>
      <c r="G71" s="49"/>
      <c r="H71" s="33" t="s">
        <v>97</v>
      </c>
      <c r="I71" s="34" t="s">
        <v>82</v>
      </c>
      <c r="J71" s="33" t="s">
        <v>97</v>
      </c>
      <c r="K71" s="18">
        <f>VLOOKUP(H71, Param!$A$2:$B$6, 2, FALSE)*VLOOKUP(J71, Param!$D$2:$E$6, 2, FALSE)</f>
        <v>400</v>
      </c>
      <c r="L71" s="49"/>
    </row>
    <row r="72" spans="1:12" ht="48" x14ac:dyDescent="0.2">
      <c r="A72" s="19" t="s">
        <v>179</v>
      </c>
      <c r="B72" s="65" t="s">
        <v>180</v>
      </c>
      <c r="C72" s="66" t="s">
        <v>181</v>
      </c>
      <c r="D72" s="74"/>
      <c r="E72" s="50"/>
      <c r="F72" s="50"/>
      <c r="G72" s="50"/>
      <c r="H72" s="35" t="s">
        <v>97</v>
      </c>
      <c r="I72" s="36" t="s">
        <v>82</v>
      </c>
      <c r="J72" s="35" t="s">
        <v>97</v>
      </c>
      <c r="K72" s="18">
        <f>VLOOKUP(H72, Param!$A$2:$B$6, 2, FALSE)*VLOOKUP(J72, Param!$D$2:$E$6, 2, FALSE)</f>
        <v>400</v>
      </c>
      <c r="L72" s="49"/>
    </row>
    <row r="73" spans="1:12" ht="48" x14ac:dyDescent="0.2">
      <c r="A73" s="19" t="s">
        <v>179</v>
      </c>
      <c r="B73" s="65" t="s">
        <v>182</v>
      </c>
      <c r="C73" s="66" t="s">
        <v>183</v>
      </c>
      <c r="D73" s="74"/>
      <c r="E73" s="50"/>
      <c r="F73" s="50"/>
      <c r="G73" s="50"/>
      <c r="H73" s="35" t="s">
        <v>97</v>
      </c>
      <c r="I73" s="36" t="s">
        <v>82</v>
      </c>
      <c r="J73" s="35" t="s">
        <v>97</v>
      </c>
      <c r="K73" s="18">
        <f>VLOOKUP(H73, Param!$A$2:$B$6, 2, FALSE)*VLOOKUP(J73, Param!$D$2:$E$6, 2, FALSE)</f>
        <v>400</v>
      </c>
      <c r="L73" s="49"/>
    </row>
    <row r="74" spans="1:12" ht="48" x14ac:dyDescent="0.2">
      <c r="A74" s="19" t="s">
        <v>179</v>
      </c>
      <c r="B74" s="65" t="s">
        <v>184</v>
      </c>
      <c r="C74" s="66" t="s">
        <v>185</v>
      </c>
      <c r="D74" s="74"/>
      <c r="E74" s="50"/>
      <c r="F74" s="50"/>
      <c r="G74" s="50"/>
      <c r="H74" s="35" t="s">
        <v>97</v>
      </c>
      <c r="I74" s="36" t="s">
        <v>82</v>
      </c>
      <c r="J74" s="35" t="s">
        <v>97</v>
      </c>
      <c r="K74" s="18">
        <f>VLOOKUP(H74, Param!$A$2:$B$6, 2, FALSE)*VLOOKUP(J74, Param!$D$2:$E$6, 2, FALSE)</f>
        <v>400</v>
      </c>
      <c r="L74" s="49"/>
    </row>
    <row r="75" spans="1:12" ht="48" x14ac:dyDescent="0.2">
      <c r="A75" s="19" t="s">
        <v>179</v>
      </c>
      <c r="B75" s="65" t="s">
        <v>186</v>
      </c>
      <c r="C75" s="66" t="s">
        <v>187</v>
      </c>
      <c r="D75" s="74"/>
      <c r="E75" s="50"/>
      <c r="F75" s="50"/>
      <c r="G75" s="50"/>
      <c r="H75" s="35" t="s">
        <v>97</v>
      </c>
      <c r="I75" s="36" t="s">
        <v>82</v>
      </c>
      <c r="J75" s="35" t="s">
        <v>97</v>
      </c>
      <c r="K75" s="18">
        <f>VLOOKUP(H75, Param!$A$2:$B$6, 2, FALSE)*VLOOKUP(J75, Param!$D$2:$E$6, 2, FALSE)</f>
        <v>400</v>
      </c>
      <c r="L75" s="49"/>
    </row>
    <row r="76" spans="1:12" ht="48" x14ac:dyDescent="0.2">
      <c r="A76" s="19" t="s">
        <v>179</v>
      </c>
      <c r="B76" s="65" t="s">
        <v>188</v>
      </c>
      <c r="C76" s="66" t="s">
        <v>189</v>
      </c>
      <c r="D76" s="74"/>
      <c r="E76" s="50"/>
      <c r="F76" s="50"/>
      <c r="G76" s="50"/>
      <c r="H76" s="35" t="s">
        <v>97</v>
      </c>
      <c r="I76" s="36" t="s">
        <v>82</v>
      </c>
      <c r="J76" s="35" t="s">
        <v>97</v>
      </c>
      <c r="K76" s="18">
        <f>VLOOKUP(H76, Param!$A$2:$B$6, 2, FALSE)*VLOOKUP(J76, Param!$D$2:$E$6, 2, FALSE)</f>
        <v>400</v>
      </c>
      <c r="L76" s="49"/>
    </row>
    <row r="77" spans="1:12" ht="48" x14ac:dyDescent="0.2">
      <c r="A77" s="19" t="s">
        <v>179</v>
      </c>
      <c r="B77" s="65" t="s">
        <v>190</v>
      </c>
      <c r="C77" s="66" t="s">
        <v>191</v>
      </c>
      <c r="D77" s="74"/>
      <c r="E77" s="50"/>
      <c r="F77" s="50"/>
      <c r="G77" s="50"/>
      <c r="H77" s="35" t="s">
        <v>97</v>
      </c>
      <c r="I77" s="36" t="s">
        <v>82</v>
      </c>
      <c r="J77" s="35" t="s">
        <v>97</v>
      </c>
      <c r="K77" s="18">
        <f>VLOOKUP(H77, Param!$A$2:$B$6, 2, FALSE)*VLOOKUP(J77, Param!$D$2:$E$6, 2, FALSE)</f>
        <v>400</v>
      </c>
      <c r="L77" s="49"/>
    </row>
    <row r="78" spans="1:12" ht="48" x14ac:dyDescent="0.2">
      <c r="A78" s="19" t="s">
        <v>179</v>
      </c>
      <c r="B78" s="65" t="s">
        <v>192</v>
      </c>
      <c r="C78" s="66" t="s">
        <v>193</v>
      </c>
      <c r="D78" s="74"/>
      <c r="E78" s="50"/>
      <c r="F78" s="50"/>
      <c r="G78" s="50"/>
      <c r="H78" s="35" t="s">
        <v>97</v>
      </c>
      <c r="I78" s="36" t="s">
        <v>82</v>
      </c>
      <c r="J78" s="35" t="s">
        <v>97</v>
      </c>
      <c r="K78" s="18">
        <f>VLOOKUP(H78, Param!$A$2:$B$6, 2, FALSE)*VLOOKUP(J78, Param!$D$2:$E$6, 2, FALSE)</f>
        <v>400</v>
      </c>
      <c r="L78" s="49"/>
    </row>
    <row r="79" spans="1:12" ht="32" x14ac:dyDescent="0.2">
      <c r="A79" s="19" t="s">
        <v>179</v>
      </c>
      <c r="B79" s="65" t="s">
        <v>194</v>
      </c>
      <c r="C79" s="66" t="s">
        <v>171</v>
      </c>
      <c r="D79" s="74"/>
      <c r="E79" s="50"/>
      <c r="F79" s="50"/>
      <c r="G79" s="50"/>
      <c r="H79" s="35" t="s">
        <v>97</v>
      </c>
      <c r="I79" s="36" t="s">
        <v>82</v>
      </c>
      <c r="J79" s="35" t="s">
        <v>97</v>
      </c>
      <c r="K79" s="18">
        <f>VLOOKUP(H79, Param!$A$2:$B$6, 2, FALSE)*VLOOKUP(J79, Param!$D$2:$E$6, 2, FALSE)</f>
        <v>400</v>
      </c>
      <c r="L79" s="49"/>
    </row>
    <row r="80" spans="1:12" ht="48" x14ac:dyDescent="0.2">
      <c r="A80" s="19" t="s">
        <v>179</v>
      </c>
      <c r="B80" s="65" t="s">
        <v>76</v>
      </c>
      <c r="C80" s="66" t="s">
        <v>195</v>
      </c>
      <c r="D80" s="74"/>
      <c r="E80" s="50"/>
      <c r="F80" s="50"/>
      <c r="G80" s="50"/>
      <c r="H80" s="35" t="s">
        <v>97</v>
      </c>
      <c r="I80" s="36" t="s">
        <v>82</v>
      </c>
      <c r="J80" s="35" t="s">
        <v>97</v>
      </c>
      <c r="K80" s="18">
        <f>VLOOKUP(H80, Param!$A$2:$B$6, 2, FALSE)*VLOOKUP(J80, Param!$D$2:$E$6, 2, FALSE)</f>
        <v>400</v>
      </c>
      <c r="L80" s="49"/>
    </row>
    <row r="81" spans="1:12" ht="48" x14ac:dyDescent="0.2">
      <c r="A81" s="19" t="s">
        <v>179</v>
      </c>
      <c r="B81" s="65" t="s">
        <v>196</v>
      </c>
      <c r="C81" s="66" t="s">
        <v>197</v>
      </c>
      <c r="D81" s="74"/>
      <c r="E81" s="50"/>
      <c r="F81" s="50"/>
      <c r="G81" s="50"/>
      <c r="H81" s="35" t="s">
        <v>97</v>
      </c>
      <c r="I81" s="36" t="s">
        <v>82</v>
      </c>
      <c r="J81" s="35" t="s">
        <v>97</v>
      </c>
      <c r="K81" s="18">
        <f>VLOOKUP(H81, Param!$A$2:$B$6, 2, FALSE)*VLOOKUP(J81, Param!$D$2:$E$6, 2, FALSE)</f>
        <v>400</v>
      </c>
      <c r="L81" s="49"/>
    </row>
    <row r="82" spans="1:12" ht="48" x14ac:dyDescent="0.2">
      <c r="A82" s="19" t="s">
        <v>179</v>
      </c>
      <c r="B82" s="65" t="s">
        <v>198</v>
      </c>
      <c r="C82" s="66" t="s">
        <v>199</v>
      </c>
      <c r="D82" s="74"/>
      <c r="E82" s="50"/>
      <c r="F82" s="50"/>
      <c r="G82" s="50"/>
      <c r="H82" s="35" t="s">
        <v>97</v>
      </c>
      <c r="I82" s="36" t="s">
        <v>82</v>
      </c>
      <c r="J82" s="35" t="s">
        <v>97</v>
      </c>
      <c r="K82" s="18">
        <f>VLOOKUP(H82, Param!$A$2:$B$6, 2, FALSE)*VLOOKUP(J82, Param!$D$2:$E$6, 2, FALSE)</f>
        <v>400</v>
      </c>
      <c r="L82" s="49"/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DF2D7C6-2773-BB45-ABF5-6C8254167C91}">
          <x14:formula1>
            <xm:f>Param!$C$2:$C$4</xm:f>
          </x14:formula1>
          <xm:sqref>I2:I82</xm:sqref>
        </x14:dataValidation>
        <x14:dataValidation type="list" allowBlank="1" showInputMessage="1" showErrorMessage="1" xr:uid="{BFD193AC-9F37-824B-A448-F43AD7F94887}">
          <x14:formula1>
            <xm:f>Param!$A$2:$A$6</xm:f>
          </x14:formula1>
          <xm:sqref>H2:H82</xm:sqref>
        </x14:dataValidation>
        <x14:dataValidation type="list" allowBlank="1" showInputMessage="1" showErrorMessage="1" xr:uid="{2F9F00EB-7EBD-814F-A457-8269B969326E}">
          <x14:formula1>
            <xm:f>Param!$D$2:$D$6</xm:f>
          </x14:formula1>
          <xm:sqref>J2:J82</xm:sqref>
        </x14:dataValidation>
        <x14:dataValidation type="list" allowBlank="1" showInputMessage="1" showErrorMessage="1" xr:uid="{8395C5F6-33BE-D243-A239-98D3559C197D}">
          <x14:formula1>
            <xm:f>Param!$F$2:$F$3</xm:f>
          </x14:formula1>
          <xm:sqref>D2:D82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595A1-8DE8-B142-A875-C89DA8308995}">
  <dimension ref="A1:F6"/>
  <sheetViews>
    <sheetView workbookViewId="0">
      <selection activeCell="F4" sqref="F4"/>
    </sheetView>
  </sheetViews>
  <sheetFormatPr baseColWidth="10" defaultRowHeight="15" x14ac:dyDescent="0.2"/>
  <cols>
    <col min="1" max="2" width="27" customWidth="1"/>
    <col min="3" max="4" width="37.1640625" customWidth="1"/>
    <col min="5" max="5" width="10.1640625" customWidth="1"/>
  </cols>
  <sheetData>
    <row r="1" spans="1:6" ht="32" x14ac:dyDescent="0.2">
      <c r="A1" s="2" t="s">
        <v>86</v>
      </c>
      <c r="B1" s="7" t="s">
        <v>99</v>
      </c>
      <c r="C1" s="8" t="s">
        <v>87</v>
      </c>
      <c r="D1" s="3" t="s">
        <v>85</v>
      </c>
      <c r="E1" s="7" t="s">
        <v>100</v>
      </c>
      <c r="F1" s="7" t="s">
        <v>176</v>
      </c>
    </row>
    <row r="2" spans="1:6" x14ac:dyDescent="0.2">
      <c r="A2" t="s">
        <v>101</v>
      </c>
      <c r="B2">
        <v>10</v>
      </c>
      <c r="C2" t="s">
        <v>82</v>
      </c>
      <c r="D2" t="s">
        <v>101</v>
      </c>
      <c r="E2">
        <v>10</v>
      </c>
      <c r="F2" t="s">
        <v>177</v>
      </c>
    </row>
    <row r="3" spans="1:6" x14ac:dyDescent="0.2">
      <c r="A3" t="s">
        <v>97</v>
      </c>
      <c r="B3">
        <v>20</v>
      </c>
      <c r="C3" t="s">
        <v>98</v>
      </c>
      <c r="D3" t="s">
        <v>97</v>
      </c>
      <c r="E3">
        <v>20</v>
      </c>
      <c r="F3" t="s">
        <v>178</v>
      </c>
    </row>
    <row r="4" spans="1:6" x14ac:dyDescent="0.2">
      <c r="A4" t="s">
        <v>96</v>
      </c>
      <c r="B4">
        <v>40</v>
      </c>
      <c r="C4" t="s">
        <v>81</v>
      </c>
      <c r="D4" t="s">
        <v>96</v>
      </c>
      <c r="E4">
        <v>50</v>
      </c>
    </row>
    <row r="5" spans="1:6" x14ac:dyDescent="0.2">
      <c r="A5" t="s">
        <v>95</v>
      </c>
      <c r="B5">
        <v>70</v>
      </c>
      <c r="D5" t="s">
        <v>95</v>
      </c>
      <c r="E5">
        <v>70</v>
      </c>
    </row>
    <row r="6" spans="1:6" x14ac:dyDescent="0.2">
      <c r="A6" t="s">
        <v>102</v>
      </c>
      <c r="B6">
        <v>100</v>
      </c>
      <c r="D6" t="s">
        <v>102</v>
      </c>
      <c r="E6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Datos de Proyecto</vt:lpstr>
      <vt:lpstr>CazaDeMudas</vt:lpstr>
      <vt:lpstr>Param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mauricio azocar</cp:lastModifiedBy>
  <dcterms:created xsi:type="dcterms:W3CDTF">2024-07-29T04:05:13Z</dcterms:created>
  <dcterms:modified xsi:type="dcterms:W3CDTF">2024-07-29T16:00:51Z</dcterms:modified>
</cp:coreProperties>
</file>